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2525" activeTab="0"/>
  </bookViews>
  <sheets>
    <sheet name="Nitrate" sheetId="1" r:id="rId1"/>
    <sheet name="Phosphate" sheetId="2" r:id="rId2"/>
    <sheet name="Ammonium" sheetId="3" r:id="rId3"/>
  </sheets>
  <definedNames>
    <definedName name="_xlnm._FilterDatabase" localSheetId="0" hidden="1">'Nitrate'!$A$20:$K$20</definedName>
  </definedNames>
  <calcPr fullCalcOnLoad="1"/>
</workbook>
</file>

<file path=xl/sharedStrings.xml><?xml version="1.0" encoding="utf-8"?>
<sst xmlns="http://schemas.openxmlformats.org/spreadsheetml/2006/main" count="153" uniqueCount="40">
  <si>
    <t>layout</t>
  </si>
  <si>
    <t>Avg</t>
  </si>
  <si>
    <t>a</t>
  </si>
  <si>
    <t>b</t>
  </si>
  <si>
    <t>c</t>
  </si>
  <si>
    <t>d</t>
  </si>
  <si>
    <t>e</t>
  </si>
  <si>
    <t>f</t>
  </si>
  <si>
    <t>g</t>
  </si>
  <si>
    <t>h</t>
  </si>
  <si>
    <t>x</t>
  </si>
  <si>
    <t>avg</t>
  </si>
  <si>
    <t>g dry/</t>
  </si>
  <si>
    <t>calculated</t>
  </si>
  <si>
    <t>blank corrected</t>
  </si>
  <si>
    <t xml:space="preserve">5 g wet </t>
  </si>
  <si>
    <t>date</t>
  </si>
  <si>
    <t>code</t>
  </si>
  <si>
    <t>sample #</t>
  </si>
  <si>
    <t>abs</t>
  </si>
  <si>
    <t>ppm-N NO3</t>
  </si>
  <si>
    <t>soil</t>
  </si>
  <si>
    <t>µg N/ g soil</t>
  </si>
  <si>
    <t>AVG</t>
  </si>
  <si>
    <t>plot</t>
  </si>
  <si>
    <t>ppm-N NH4</t>
  </si>
  <si>
    <t>µg P/ g soil</t>
  </si>
  <si>
    <t>location</t>
  </si>
  <si>
    <t>blank</t>
  </si>
  <si>
    <t>.1 ppm-N CS</t>
  </si>
  <si>
    <t>.25 ppm-N CS</t>
  </si>
  <si>
    <t>CS</t>
  </si>
  <si>
    <t>.1 ppm-P CS</t>
  </si>
  <si>
    <t>.25 ppm-P CS</t>
  </si>
  <si>
    <t>.5 ppm-N CS</t>
  </si>
  <si>
    <t>.35 ppm-N CS</t>
  </si>
  <si>
    <t>blanks</t>
  </si>
  <si>
    <t>outliers removed</t>
  </si>
  <si>
    <t>Dry Weights</t>
  </si>
  <si>
    <t>ppm-P PO4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</si>
</sst>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vertAlign val="superscript"/>
      <sz val="8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b/>
      <sz val="9.25"/>
      <name val="Arial"/>
      <family val="0"/>
    </font>
    <font>
      <b/>
      <sz val="9"/>
      <name val="Arial"/>
      <family val="0"/>
    </font>
    <font>
      <b/>
      <sz val="9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1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Standard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Nitrate!$L$17:$L$23</c:f>
              <c:numCache>
                <c:ptCount val="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0.35</c:v>
                </c:pt>
                <c:pt idx="5">
                  <c:v>0.5</c:v>
                </c:pt>
                <c:pt idx="6">
                  <c:v>0.75</c:v>
                </c:pt>
              </c:numCache>
            </c:numRef>
          </c:xVal>
          <c:yVal>
            <c:numRef>
              <c:f>Nitrate!$N$2:$N$9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65683963"/>
        <c:axId val="54284756"/>
      </c:scatterChart>
      <c:valAx>
        <c:axId val="65683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84756"/>
        <c:crosses val="autoZero"/>
        <c:crossBetween val="midCat"/>
        <c:dispUnits/>
      </c:valAx>
      <c:valAx>
        <c:axId val="54284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Absorbance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839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Reverse Curve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Nitrate!$N$2:$N$9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Nitrate!$L$17:$L$23</c:f>
              <c:numCache>
                <c:ptCount val="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0.35</c:v>
                </c:pt>
                <c:pt idx="5">
                  <c:v>0.5</c:v>
                </c:pt>
                <c:pt idx="6">
                  <c:v>0.75</c:v>
                </c:pt>
              </c:numCache>
            </c:numRef>
          </c:yVal>
          <c:smooth val="0"/>
        </c:ser>
        <c:axId val="18800757"/>
        <c:axId val="34989086"/>
      </c:scatterChart>
      <c:valAx>
        <c:axId val="18800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Absorbance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89086"/>
        <c:crosses val="autoZero"/>
        <c:crossBetween val="midCat"/>
        <c:dispUnits/>
      </c:valAx>
      <c:valAx>
        <c:axId val="34989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8007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Standard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Phosphate!$K$13:$K$20</c:f>
              <c:strCache/>
            </c:strRef>
          </c:xVal>
          <c:yVal>
            <c:numRef>
              <c:f>Phosphate!$N$2:$N$9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46466319"/>
        <c:axId val="15543688"/>
      </c:scatterChart>
      <c:valAx>
        <c:axId val="46466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43688"/>
        <c:crosses val="autoZero"/>
        <c:crossBetween val="midCat"/>
        <c:dispUnits/>
      </c:valAx>
      <c:valAx>
        <c:axId val="15543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Absorbance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663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Reverse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Phosphate!$N$2:$N$9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Phosphate!$K$13:$K$20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5675465"/>
        <c:axId val="51079186"/>
      </c:scatterChart>
      <c:valAx>
        <c:axId val="5675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Absorbance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79186"/>
        <c:crosses val="autoZero"/>
        <c:crossBetween val="midCat"/>
        <c:dispUnits/>
      </c:valAx>
      <c:valAx>
        <c:axId val="51079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754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Standard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Ammonium!$K$13:$K$20</c:f>
              <c:strCache/>
            </c:strRef>
          </c:xVal>
          <c:yVal>
            <c:numRef>
              <c:f>Ammonium!$N$2:$N$9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57059491"/>
        <c:axId val="43773372"/>
      </c:scatterChart>
      <c:valAx>
        <c:axId val="57059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73372"/>
        <c:crosses val="autoZero"/>
        <c:crossBetween val="midCat"/>
        <c:dispUnits/>
      </c:valAx>
      <c:valAx>
        <c:axId val="43773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Absorbance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594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Reverse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Ammonium!$N$2:$N$9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Ammonium!$K$13:$K$20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58416029"/>
        <c:axId val="55982214"/>
      </c:scatterChart>
      <c:valAx>
        <c:axId val="58416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Absorbance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982214"/>
        <c:crosses val="autoZero"/>
        <c:crossBetween val="midCat"/>
        <c:dispUnits/>
      </c:valAx>
      <c:valAx>
        <c:axId val="55982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4160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9</xdr:row>
      <xdr:rowOff>123825</xdr:rowOff>
    </xdr:from>
    <xdr:to>
      <xdr:col>19</xdr:col>
      <xdr:colOff>295275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9372600" y="1581150"/>
        <a:ext cx="44577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104775</xdr:colOff>
      <xdr:row>29</xdr:row>
      <xdr:rowOff>57150</xdr:rowOff>
    </xdr:from>
    <xdr:to>
      <xdr:col>19</xdr:col>
      <xdr:colOff>371475</xdr:colOff>
      <xdr:row>48</xdr:row>
      <xdr:rowOff>9525</xdr:rowOff>
    </xdr:to>
    <xdr:graphicFrame>
      <xdr:nvGraphicFramePr>
        <xdr:cNvPr id="2" name="Chart 2"/>
        <xdr:cNvGraphicFramePr/>
      </xdr:nvGraphicFramePr>
      <xdr:xfrm>
        <a:off x="9372600" y="4772025"/>
        <a:ext cx="45339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390525</xdr:colOff>
      <xdr:row>9</xdr:row>
      <xdr:rowOff>152400</xdr:rowOff>
    </xdr:from>
    <xdr:to>
      <xdr:col>19</xdr:col>
      <xdr:colOff>390525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9334500" y="1609725"/>
        <a:ext cx="42672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333375</xdr:colOff>
      <xdr:row>29</xdr:row>
      <xdr:rowOff>28575</xdr:rowOff>
    </xdr:from>
    <xdr:to>
      <xdr:col>20</xdr:col>
      <xdr:colOff>9525</xdr:colOff>
      <xdr:row>48</xdr:row>
      <xdr:rowOff>57150</xdr:rowOff>
    </xdr:to>
    <xdr:graphicFrame>
      <xdr:nvGraphicFramePr>
        <xdr:cNvPr id="2" name="Chart 2"/>
        <xdr:cNvGraphicFramePr/>
      </xdr:nvGraphicFramePr>
      <xdr:xfrm>
        <a:off x="9277350" y="4743450"/>
        <a:ext cx="455295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10</xdr:row>
      <xdr:rowOff>57150</xdr:rowOff>
    </xdr:from>
    <xdr:to>
      <xdr:col>19</xdr:col>
      <xdr:colOff>504825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8972550" y="1676400"/>
        <a:ext cx="44767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314325</xdr:colOff>
      <xdr:row>29</xdr:row>
      <xdr:rowOff>152400</xdr:rowOff>
    </xdr:from>
    <xdr:to>
      <xdr:col>20</xdr:col>
      <xdr:colOff>66675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8991600" y="4867275"/>
        <a:ext cx="462915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workbookViewId="0" topLeftCell="A1">
      <selection activeCell="J15" sqref="J15"/>
    </sheetView>
  </sheetViews>
  <sheetFormatPr defaultColWidth="9.140625" defaultRowHeight="12.75"/>
  <cols>
    <col min="2" max="2" width="13.28125" style="2" customWidth="1"/>
    <col min="3" max="3" width="9.140625" style="2" customWidth="1"/>
    <col min="5" max="5" width="11.421875" style="0" customWidth="1"/>
    <col min="6" max="6" width="16.28125" style="0" customWidth="1"/>
    <col min="7" max="7" width="11.8515625" style="0" customWidth="1"/>
    <col min="8" max="8" width="15.57421875" style="0" customWidth="1"/>
    <col min="9" max="9" width="9.57421875" style="0" customWidth="1"/>
    <col min="10" max="10" width="12.28125" style="0" customWidth="1"/>
    <col min="12" max="12" width="12.140625" style="0" customWidth="1"/>
  </cols>
  <sheetData>
    <row r="1" spans="1:22" ht="12.75">
      <c r="A1" s="1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 t="s">
        <v>1</v>
      </c>
      <c r="O1" s="2"/>
      <c r="P1" s="2"/>
      <c r="Q1" s="2"/>
      <c r="R1" s="2"/>
      <c r="S1" s="2"/>
      <c r="T1" s="2"/>
      <c r="U1" s="2"/>
      <c r="V1" s="2"/>
    </row>
    <row r="2" spans="1:22" ht="12.75">
      <c r="A2" s="2" t="s">
        <v>2</v>
      </c>
      <c r="B2" s="10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2" t="e">
        <f>AVERAGE(B2:D2)</f>
        <v>#DIV/0!</v>
      </c>
      <c r="O2" s="2"/>
      <c r="P2" s="2"/>
      <c r="Q2" s="2"/>
      <c r="R2" s="2"/>
      <c r="S2" s="2"/>
      <c r="T2" s="2"/>
      <c r="U2" s="2"/>
      <c r="V2" s="2"/>
    </row>
    <row r="3" spans="1:22" ht="12.75">
      <c r="A3" s="2" t="s">
        <v>3</v>
      </c>
      <c r="B3" s="10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2" t="e">
        <f aca="true" t="shared" si="0" ref="N3:N9">AVERAGE(B3:D3)</f>
        <v>#DIV/0!</v>
      </c>
      <c r="O3" s="2"/>
      <c r="P3" s="2"/>
      <c r="Q3" s="2"/>
      <c r="R3" s="2"/>
      <c r="S3" s="2"/>
      <c r="T3" s="2"/>
      <c r="U3" s="2"/>
      <c r="V3" s="2"/>
    </row>
    <row r="4" spans="1:22" ht="12.75">
      <c r="A4" s="2" t="s">
        <v>4</v>
      </c>
      <c r="B4" s="10"/>
      <c r="C4" s="10"/>
      <c r="D4" s="10"/>
      <c r="E4" s="3"/>
      <c r="F4" s="3"/>
      <c r="G4" s="3"/>
      <c r="H4" s="3"/>
      <c r="I4" s="3"/>
      <c r="J4" s="3"/>
      <c r="K4" s="3"/>
      <c r="L4" s="3"/>
      <c r="M4" s="3"/>
      <c r="N4" s="2" t="e">
        <f t="shared" si="0"/>
        <v>#DIV/0!</v>
      </c>
      <c r="O4" s="2"/>
      <c r="P4" s="2"/>
      <c r="Q4" s="2"/>
      <c r="R4" s="2"/>
      <c r="S4" s="2"/>
      <c r="T4" s="2"/>
      <c r="U4" s="2"/>
      <c r="V4" s="2"/>
    </row>
    <row r="5" spans="1:22" ht="12.75">
      <c r="A5" s="2" t="s">
        <v>5</v>
      </c>
      <c r="B5" s="10"/>
      <c r="C5" s="10"/>
      <c r="D5" s="10"/>
      <c r="E5" s="3"/>
      <c r="F5" s="3"/>
      <c r="G5" s="3"/>
      <c r="H5" s="3"/>
      <c r="I5" s="3"/>
      <c r="J5" s="3"/>
      <c r="K5" s="3"/>
      <c r="L5" s="3"/>
      <c r="M5" s="3"/>
      <c r="N5" s="2" t="e">
        <f t="shared" si="0"/>
        <v>#DIV/0!</v>
      </c>
      <c r="O5" s="2"/>
      <c r="P5" s="2"/>
      <c r="Q5" s="2"/>
      <c r="R5" s="2"/>
      <c r="S5" s="2"/>
      <c r="T5" s="2"/>
      <c r="U5" s="2"/>
      <c r="V5" s="2"/>
    </row>
    <row r="6" spans="1:22" ht="12.75">
      <c r="A6" s="2" t="s">
        <v>6</v>
      </c>
      <c r="B6" s="10"/>
      <c r="C6" s="10"/>
      <c r="D6" s="10"/>
      <c r="E6" s="9"/>
      <c r="F6" s="3"/>
      <c r="G6" s="3"/>
      <c r="H6" s="3"/>
      <c r="I6" s="3"/>
      <c r="J6" s="3"/>
      <c r="K6" s="3"/>
      <c r="L6" s="3"/>
      <c r="M6" s="3"/>
      <c r="N6" s="2" t="e">
        <f t="shared" si="0"/>
        <v>#DIV/0!</v>
      </c>
      <c r="O6" s="2"/>
      <c r="P6" s="2"/>
      <c r="Q6" s="2"/>
      <c r="R6" s="2"/>
      <c r="S6" s="2"/>
      <c r="T6" s="2"/>
      <c r="U6" s="2"/>
      <c r="V6" s="2"/>
    </row>
    <row r="7" spans="1:22" ht="12.75">
      <c r="A7" s="2" t="s">
        <v>7</v>
      </c>
      <c r="B7" s="10"/>
      <c r="C7" s="10"/>
      <c r="D7" s="10"/>
      <c r="E7" s="3"/>
      <c r="F7" s="3"/>
      <c r="G7" s="3"/>
      <c r="H7" s="3"/>
      <c r="I7" s="3"/>
      <c r="J7" s="3"/>
      <c r="K7" s="3"/>
      <c r="L7" s="3"/>
      <c r="M7" s="3"/>
      <c r="N7" s="2" t="e">
        <f t="shared" si="0"/>
        <v>#DIV/0!</v>
      </c>
      <c r="O7" s="2"/>
      <c r="P7" s="2"/>
      <c r="Q7" s="2"/>
      <c r="R7" s="2"/>
      <c r="S7" s="2"/>
      <c r="T7" s="2"/>
      <c r="U7" s="2"/>
      <c r="V7" s="2"/>
    </row>
    <row r="8" spans="1:22" ht="12.75">
      <c r="A8" s="2" t="s">
        <v>8</v>
      </c>
      <c r="B8" s="10"/>
      <c r="C8" s="10"/>
      <c r="D8" s="10"/>
      <c r="E8" s="11"/>
      <c r="F8" s="11"/>
      <c r="G8" s="11"/>
      <c r="H8" s="3"/>
      <c r="I8" s="3"/>
      <c r="J8" s="3"/>
      <c r="K8" s="3"/>
      <c r="L8" s="3"/>
      <c r="M8" s="3"/>
      <c r="N8" s="2" t="e">
        <f t="shared" si="0"/>
        <v>#DIV/0!</v>
      </c>
      <c r="O8" s="2"/>
      <c r="P8" s="2"/>
      <c r="Q8" s="2"/>
      <c r="R8" s="2"/>
      <c r="S8" s="2"/>
      <c r="T8" s="2"/>
      <c r="U8" s="2"/>
      <c r="V8" s="2"/>
    </row>
    <row r="9" spans="1:22" ht="12.75">
      <c r="A9" s="2" t="s">
        <v>9</v>
      </c>
      <c r="B9" s="10"/>
      <c r="C9" s="10"/>
      <c r="D9" s="10"/>
      <c r="E9" s="11"/>
      <c r="F9" s="11"/>
      <c r="G9" s="11"/>
      <c r="H9" s="3"/>
      <c r="I9" s="3"/>
      <c r="J9" s="3"/>
      <c r="K9" s="3"/>
      <c r="L9" s="3"/>
      <c r="M9" s="3"/>
      <c r="N9" s="2" t="e">
        <f t="shared" si="0"/>
        <v>#DIV/0!</v>
      </c>
      <c r="O9" s="2"/>
      <c r="P9" s="2"/>
      <c r="Q9" s="2"/>
      <c r="R9" s="2"/>
      <c r="S9" s="2"/>
      <c r="T9" s="3"/>
      <c r="U9" s="3"/>
      <c r="V9" s="3"/>
    </row>
    <row r="11" spans="4:5" ht="12.75">
      <c r="D11" s="4" t="s">
        <v>10</v>
      </c>
      <c r="E11" s="4" t="s">
        <v>3</v>
      </c>
    </row>
    <row r="12" spans="4:5" ht="12.75">
      <c r="D12" s="4"/>
      <c r="E12" s="4"/>
    </row>
    <row r="16" ht="12.75">
      <c r="L16" s="8" t="s">
        <v>11</v>
      </c>
    </row>
    <row r="17" spans="4:12" ht="12.75">
      <c r="D17" s="2"/>
      <c r="L17" s="2">
        <v>0</v>
      </c>
    </row>
    <row r="18" spans="4:12" ht="12.75">
      <c r="D18" s="2"/>
      <c r="I18" s="1" t="s">
        <v>12</v>
      </c>
      <c r="L18" s="2">
        <v>0.05</v>
      </c>
    </row>
    <row r="19" spans="1:12" ht="12.75">
      <c r="A19" s="2"/>
      <c r="D19" s="2"/>
      <c r="E19" s="2"/>
      <c r="G19" s="1" t="s">
        <v>13</v>
      </c>
      <c r="H19" s="1" t="s">
        <v>14</v>
      </c>
      <c r="I19" s="1" t="s">
        <v>15</v>
      </c>
      <c r="J19" s="1" t="s">
        <v>13</v>
      </c>
      <c r="K19" s="1" t="s">
        <v>24</v>
      </c>
      <c r="L19" s="2">
        <v>0.1</v>
      </c>
    </row>
    <row r="20" spans="1:12" ht="12.75">
      <c r="A20" s="5" t="s">
        <v>16</v>
      </c>
      <c r="B20" s="1" t="s">
        <v>27</v>
      </c>
      <c r="C20" s="5" t="s">
        <v>17</v>
      </c>
      <c r="D20" s="5" t="s">
        <v>18</v>
      </c>
      <c r="E20" s="5" t="s">
        <v>19</v>
      </c>
      <c r="F20" s="8" t="s">
        <v>37</v>
      </c>
      <c r="G20" s="5" t="s">
        <v>20</v>
      </c>
      <c r="H20" s="5" t="s">
        <v>20</v>
      </c>
      <c r="I20" s="5" t="s">
        <v>21</v>
      </c>
      <c r="J20" s="5" t="s">
        <v>22</v>
      </c>
      <c r="K20" s="1" t="s">
        <v>11</v>
      </c>
      <c r="L20" s="2">
        <v>0.2</v>
      </c>
    </row>
    <row r="21" spans="1:12" ht="12.75">
      <c r="A21" s="6"/>
      <c r="D21" s="2">
        <v>1</v>
      </c>
      <c r="E21" s="3"/>
      <c r="F21" t="e">
        <f>IF(OR(E21&gt;A86,E21&lt;A85),".",E21)</f>
        <v>#DIV/0!</v>
      </c>
      <c r="G21" s="2" t="e">
        <f>(F21*$D$12)-$E$12</f>
        <v>#DIV/0!</v>
      </c>
      <c r="H21" s="2" t="e">
        <f aca="true" t="shared" si="1" ref="H21:H29">G21-$H$70</f>
        <v>#DIV/0!</v>
      </c>
      <c r="I21" s="2">
        <f>L29</f>
        <v>0</v>
      </c>
      <c r="J21" s="3" t="e">
        <f aca="true" t="shared" si="2" ref="J21:J56">(H21*(25+(5-I21)))/I21</f>
        <v>#DIV/0!</v>
      </c>
      <c r="L21" s="2">
        <v>0.35</v>
      </c>
    </row>
    <row r="22" spans="1:12" ht="12.75">
      <c r="A22" s="6"/>
      <c r="D22" s="2">
        <v>1</v>
      </c>
      <c r="E22" s="3"/>
      <c r="F22" t="e">
        <f>IF(OR(E22&gt;A86,E22&lt;A85),".",E22)</f>
        <v>#DIV/0!</v>
      </c>
      <c r="G22" s="2" t="e">
        <f aca="true" t="shared" si="3" ref="G22:G80">(F22*$D$12)-$E$12</f>
        <v>#DIV/0!</v>
      </c>
      <c r="H22" s="2" t="e">
        <f t="shared" si="1"/>
        <v>#DIV/0!</v>
      </c>
      <c r="I22" s="2">
        <f>L29</f>
        <v>0</v>
      </c>
      <c r="J22" s="3" t="e">
        <f t="shared" si="2"/>
        <v>#DIV/0!</v>
      </c>
      <c r="K22" t="e">
        <f>AVERAGE(J21:J23)</f>
        <v>#DIV/0!</v>
      </c>
      <c r="L22" s="2">
        <v>0.5</v>
      </c>
    </row>
    <row r="23" spans="1:12" ht="12.75">
      <c r="A23" s="6"/>
      <c r="D23" s="2">
        <v>1</v>
      </c>
      <c r="E23" s="3"/>
      <c r="F23" t="e">
        <f>IF(OR(E23&gt;A86,E23&lt;A85),".",E23)</f>
        <v>#DIV/0!</v>
      </c>
      <c r="G23" s="2" t="e">
        <f t="shared" si="3"/>
        <v>#DIV/0!</v>
      </c>
      <c r="H23" s="2" t="e">
        <f t="shared" si="1"/>
        <v>#DIV/0!</v>
      </c>
      <c r="I23" s="2">
        <f>L29</f>
        <v>0</v>
      </c>
      <c r="J23" s="3" t="e">
        <f t="shared" si="2"/>
        <v>#DIV/0!</v>
      </c>
      <c r="L23" s="2">
        <v>0.75</v>
      </c>
    </row>
    <row r="24" spans="1:12" ht="12.75">
      <c r="A24" s="6"/>
      <c r="D24" s="2">
        <v>2</v>
      </c>
      <c r="E24" s="3"/>
      <c r="F24" t="e">
        <f>IF(OR(E24&gt;B86,E24&lt;B85),".",E24)</f>
        <v>#DIV/0!</v>
      </c>
      <c r="G24" s="2" t="e">
        <f t="shared" si="3"/>
        <v>#DIV/0!</v>
      </c>
      <c r="H24" s="2" t="e">
        <f t="shared" si="1"/>
        <v>#DIV/0!</v>
      </c>
      <c r="I24" s="2">
        <f>L30</f>
        <v>0</v>
      </c>
      <c r="J24" s="3" t="e">
        <f t="shared" si="2"/>
        <v>#DIV/0!</v>
      </c>
      <c r="L24" s="2">
        <v>1</v>
      </c>
    </row>
    <row r="25" spans="1:12" ht="12.75">
      <c r="A25" s="6"/>
      <c r="D25" s="2">
        <v>2</v>
      </c>
      <c r="E25" s="3"/>
      <c r="F25" t="e">
        <f>IF(OR(E25&gt;B86,E25&lt;B85),".",E25)</f>
        <v>#DIV/0!</v>
      </c>
      <c r="G25" s="2" t="e">
        <f t="shared" si="3"/>
        <v>#DIV/0!</v>
      </c>
      <c r="H25" s="2" t="e">
        <f t="shared" si="1"/>
        <v>#DIV/0!</v>
      </c>
      <c r="I25" s="2">
        <f>L30</f>
        <v>0</v>
      </c>
      <c r="J25" s="3" t="e">
        <f t="shared" si="2"/>
        <v>#DIV/0!</v>
      </c>
      <c r="K25" t="e">
        <f>AVERAGE(J24:J26)</f>
        <v>#DIV/0!</v>
      </c>
      <c r="L25" s="2"/>
    </row>
    <row r="26" spans="1:12" ht="12.75">
      <c r="A26" s="6"/>
      <c r="D26" s="2">
        <v>2</v>
      </c>
      <c r="E26" s="3"/>
      <c r="F26" t="e">
        <f>IF(OR(E26&gt;B86,E26&lt;B85),".",E26)</f>
        <v>#DIV/0!</v>
      </c>
      <c r="G26" s="2" t="e">
        <f t="shared" si="3"/>
        <v>#DIV/0!</v>
      </c>
      <c r="H26" s="2" t="e">
        <f t="shared" si="1"/>
        <v>#DIV/0!</v>
      </c>
      <c r="I26" s="2">
        <f>L30</f>
        <v>0</v>
      </c>
      <c r="J26" s="3" t="e">
        <f t="shared" si="2"/>
        <v>#DIV/0!</v>
      </c>
      <c r="L26" s="2"/>
    </row>
    <row r="27" spans="1:12" ht="12.75">
      <c r="A27" s="6"/>
      <c r="D27" s="2">
        <v>3</v>
      </c>
      <c r="E27" s="3"/>
      <c r="F27" t="e">
        <f>IF(OR(E27&gt;C86,E27&lt;C85),".",E27)</f>
        <v>#DIV/0!</v>
      </c>
      <c r="G27" s="2" t="e">
        <f t="shared" si="3"/>
        <v>#DIV/0!</v>
      </c>
      <c r="H27" s="2" t="e">
        <f t="shared" si="1"/>
        <v>#DIV/0!</v>
      </c>
      <c r="I27" s="2">
        <f>L31</f>
        <v>0</v>
      </c>
      <c r="J27" s="3" t="e">
        <f t="shared" si="2"/>
        <v>#DIV/0!</v>
      </c>
      <c r="L27" s="2"/>
    </row>
    <row r="28" spans="1:12" ht="13.5" thickBot="1">
      <c r="A28" s="6"/>
      <c r="D28" s="2">
        <v>3</v>
      </c>
      <c r="E28" s="3"/>
      <c r="F28" t="e">
        <f>IF(OR(E28&gt;C86,E28&lt;C85),".",E28)</f>
        <v>#DIV/0!</v>
      </c>
      <c r="G28" s="2" t="e">
        <f t="shared" si="3"/>
        <v>#DIV/0!</v>
      </c>
      <c r="H28" s="2" t="e">
        <f t="shared" si="1"/>
        <v>#DIV/0!</v>
      </c>
      <c r="I28" s="2">
        <f>L31</f>
        <v>0</v>
      </c>
      <c r="J28" s="3" t="e">
        <f t="shared" si="2"/>
        <v>#DIV/0!</v>
      </c>
      <c r="K28" t="e">
        <f>AVERAGE(J27:J29)</f>
        <v>#DIV/0!</v>
      </c>
      <c r="L28" s="16" t="s">
        <v>38</v>
      </c>
    </row>
    <row r="29" spans="1:12" ht="13.5" thickTop="1">
      <c r="A29" s="6"/>
      <c r="D29" s="2">
        <v>3</v>
      </c>
      <c r="E29" s="3"/>
      <c r="F29" t="e">
        <f>IF(OR(E29&gt;C86,E29&lt;C85),".",E29)</f>
        <v>#DIV/0!</v>
      </c>
      <c r="G29" s="2" t="e">
        <f t="shared" si="3"/>
        <v>#DIV/0!</v>
      </c>
      <c r="H29" s="2" t="e">
        <f t="shared" si="1"/>
        <v>#DIV/0!</v>
      </c>
      <c r="I29" s="2">
        <f>L31</f>
        <v>0</v>
      </c>
      <c r="J29" s="3" t="e">
        <f t="shared" si="2"/>
        <v>#DIV/0!</v>
      </c>
      <c r="L29" s="13"/>
    </row>
    <row r="30" spans="1:12" ht="12.75">
      <c r="A30" s="6"/>
      <c r="D30" s="2">
        <v>4</v>
      </c>
      <c r="E30" s="3"/>
      <c r="F30" t="e">
        <f>IF(OR(E30&gt;D86,E30&lt;D85),".",E30)</f>
        <v>#DIV/0!</v>
      </c>
      <c r="G30" s="2" t="e">
        <f t="shared" si="3"/>
        <v>#DIV/0!</v>
      </c>
      <c r="H30" s="2" t="e">
        <f aca="true" t="shared" si="4" ref="H30:H68">G30-$H$70</f>
        <v>#DIV/0!</v>
      </c>
      <c r="I30" s="2">
        <f>L32</f>
        <v>0</v>
      </c>
      <c r="J30" s="3" t="e">
        <f t="shared" si="2"/>
        <v>#DIV/0!</v>
      </c>
      <c r="L30" s="13"/>
    </row>
    <row r="31" spans="1:12" ht="12.75">
      <c r="A31" s="6"/>
      <c r="D31" s="2">
        <v>4</v>
      </c>
      <c r="E31" s="3"/>
      <c r="F31" t="e">
        <f>IF(OR(E31&gt;D86,E31&lt;D85),".",E31)</f>
        <v>#DIV/0!</v>
      </c>
      <c r="G31" s="2" t="e">
        <f t="shared" si="3"/>
        <v>#DIV/0!</v>
      </c>
      <c r="H31" s="2" t="e">
        <f t="shared" si="4"/>
        <v>#DIV/0!</v>
      </c>
      <c r="I31" s="2">
        <f>L32</f>
        <v>0</v>
      </c>
      <c r="J31" s="3" t="e">
        <f t="shared" si="2"/>
        <v>#DIV/0!</v>
      </c>
      <c r="K31" t="e">
        <f>AVERAGE(J30:J32)</f>
        <v>#DIV/0!</v>
      </c>
      <c r="L31" s="13"/>
    </row>
    <row r="32" spans="1:12" ht="12.75">
      <c r="A32" s="6"/>
      <c r="D32" s="2">
        <v>4</v>
      </c>
      <c r="E32" s="3"/>
      <c r="F32" t="e">
        <f>IF(OR(E32&gt;D86,E32&lt;D85),".",E32)</f>
        <v>#DIV/0!</v>
      </c>
      <c r="G32" s="2" t="e">
        <f t="shared" si="3"/>
        <v>#DIV/0!</v>
      </c>
      <c r="H32" s="2" t="e">
        <f t="shared" si="4"/>
        <v>#DIV/0!</v>
      </c>
      <c r="I32" s="2">
        <f>L32</f>
        <v>0</v>
      </c>
      <c r="J32" s="3" t="e">
        <f t="shared" si="2"/>
        <v>#DIV/0!</v>
      </c>
      <c r="L32" s="13"/>
    </row>
    <row r="33" spans="1:12" ht="12.75">
      <c r="A33" s="6"/>
      <c r="D33" s="2">
        <v>5</v>
      </c>
      <c r="E33" s="3"/>
      <c r="F33" t="e">
        <f>IF(OR(E33&gt;E86,E33&lt;E85),".",E33)</f>
        <v>#DIV/0!</v>
      </c>
      <c r="G33" s="2" t="e">
        <f>(F33*$D$12)-$E$12</f>
        <v>#DIV/0!</v>
      </c>
      <c r="H33" s="2" t="e">
        <f t="shared" si="4"/>
        <v>#DIV/0!</v>
      </c>
      <c r="I33" s="2">
        <f>L33</f>
        <v>0</v>
      </c>
      <c r="J33" s="3" t="e">
        <f t="shared" si="2"/>
        <v>#DIV/0!</v>
      </c>
      <c r="L33" s="13"/>
    </row>
    <row r="34" spans="1:12" ht="12.75">
      <c r="A34" s="6"/>
      <c r="D34" s="2">
        <v>5</v>
      </c>
      <c r="E34" s="3"/>
      <c r="F34" t="e">
        <f>IF(OR(E34&gt;E86,E34&lt;E85),".",E34)</f>
        <v>#DIV/0!</v>
      </c>
      <c r="G34" s="2" t="e">
        <f t="shared" si="3"/>
        <v>#DIV/0!</v>
      </c>
      <c r="H34" s="2" t="e">
        <f t="shared" si="4"/>
        <v>#DIV/0!</v>
      </c>
      <c r="I34" s="2">
        <f>L33</f>
        <v>0</v>
      </c>
      <c r="J34" s="3" t="e">
        <f t="shared" si="2"/>
        <v>#DIV/0!</v>
      </c>
      <c r="K34" t="e">
        <f>AVERAGE(J33:J35)</f>
        <v>#DIV/0!</v>
      </c>
      <c r="L34" s="13"/>
    </row>
    <row r="35" spans="1:12" ht="12.75">
      <c r="A35" s="6"/>
      <c r="D35" s="2">
        <v>5</v>
      </c>
      <c r="E35" s="3"/>
      <c r="F35" t="e">
        <f>IF(OR(E35&gt;E86,E35&lt;E85),".",E35)</f>
        <v>#DIV/0!</v>
      </c>
      <c r="G35" s="2" t="e">
        <f t="shared" si="3"/>
        <v>#DIV/0!</v>
      </c>
      <c r="H35" s="2" t="e">
        <f t="shared" si="4"/>
        <v>#DIV/0!</v>
      </c>
      <c r="I35" s="2">
        <f>L33</f>
        <v>0</v>
      </c>
      <c r="J35" s="3" t="e">
        <f t="shared" si="2"/>
        <v>#DIV/0!</v>
      </c>
      <c r="L35" s="14"/>
    </row>
    <row r="36" spans="1:12" ht="12.75">
      <c r="A36" s="6"/>
      <c r="D36" s="2">
        <v>6</v>
      </c>
      <c r="E36" s="3"/>
      <c r="F36" t="e">
        <f>IF(OR(E36&gt;F86,E36&lt;F85),".",E36)</f>
        <v>#DIV/0!</v>
      </c>
      <c r="G36" s="2" t="e">
        <f t="shared" si="3"/>
        <v>#DIV/0!</v>
      </c>
      <c r="H36" s="2" t="e">
        <f t="shared" si="4"/>
        <v>#DIV/0!</v>
      </c>
      <c r="I36" s="2">
        <f>L34</f>
        <v>0</v>
      </c>
      <c r="J36" s="3" t="e">
        <f t="shared" si="2"/>
        <v>#DIV/0!</v>
      </c>
      <c r="L36" s="14"/>
    </row>
    <row r="37" spans="1:12" ht="12.75">
      <c r="A37" s="6"/>
      <c r="D37" s="2">
        <v>6</v>
      </c>
      <c r="E37" s="3"/>
      <c r="F37" t="e">
        <f>IF(OR(E37&gt;F86,E37&lt;F85),".",E37)</f>
        <v>#DIV/0!</v>
      </c>
      <c r="G37" s="2" t="e">
        <f t="shared" si="3"/>
        <v>#DIV/0!</v>
      </c>
      <c r="H37" s="2" t="e">
        <f t="shared" si="4"/>
        <v>#DIV/0!</v>
      </c>
      <c r="I37" s="2">
        <f>L34</f>
        <v>0</v>
      </c>
      <c r="J37" s="3" t="e">
        <f t="shared" si="2"/>
        <v>#DIV/0!</v>
      </c>
      <c r="K37" t="e">
        <f>AVERAGE(J36:J38)</f>
        <v>#DIV/0!</v>
      </c>
      <c r="L37" s="14"/>
    </row>
    <row r="38" spans="1:12" ht="12.75">
      <c r="A38" s="6"/>
      <c r="D38" s="2">
        <v>6</v>
      </c>
      <c r="E38" s="3"/>
      <c r="F38" t="e">
        <f>IF(OR(E38&gt;F86,E38&lt;F85),".",E38)</f>
        <v>#DIV/0!</v>
      </c>
      <c r="G38" s="2" t="e">
        <f t="shared" si="3"/>
        <v>#DIV/0!</v>
      </c>
      <c r="H38" s="2" t="e">
        <f t="shared" si="4"/>
        <v>#DIV/0!</v>
      </c>
      <c r="I38" s="2">
        <f>L34</f>
        <v>0</v>
      </c>
      <c r="J38" s="3" t="e">
        <f t="shared" si="2"/>
        <v>#DIV/0!</v>
      </c>
      <c r="L38" s="14"/>
    </row>
    <row r="39" spans="1:12" ht="12.75">
      <c r="A39" s="6"/>
      <c r="D39" s="2">
        <v>7</v>
      </c>
      <c r="E39" s="3"/>
      <c r="F39" t="e">
        <f>IF(OR(E39&gt;G86,E39&lt;G85),".",E39)</f>
        <v>#DIV/0!</v>
      </c>
      <c r="G39" s="2" t="e">
        <f t="shared" si="3"/>
        <v>#DIV/0!</v>
      </c>
      <c r="H39" s="2" t="e">
        <f t="shared" si="4"/>
        <v>#DIV/0!</v>
      </c>
      <c r="I39" s="2">
        <f>L35</f>
        <v>0</v>
      </c>
      <c r="J39" s="3" t="e">
        <f t="shared" si="2"/>
        <v>#DIV/0!</v>
      </c>
      <c r="L39" s="14"/>
    </row>
    <row r="40" spans="1:12" ht="12.75">
      <c r="A40" s="6"/>
      <c r="D40" s="2">
        <v>7</v>
      </c>
      <c r="E40" s="3"/>
      <c r="F40" t="e">
        <f>IF(OR(E40&gt;G86,E40&lt;G85),".",E40)</f>
        <v>#DIV/0!</v>
      </c>
      <c r="G40" s="2" t="e">
        <f t="shared" si="3"/>
        <v>#DIV/0!</v>
      </c>
      <c r="H40" s="2" t="e">
        <f t="shared" si="4"/>
        <v>#DIV/0!</v>
      </c>
      <c r="I40" s="2">
        <f>L35</f>
        <v>0</v>
      </c>
      <c r="J40" s="3" t="e">
        <f t="shared" si="2"/>
        <v>#DIV/0!</v>
      </c>
      <c r="K40" t="e">
        <f>AVERAGE(J39:J41)</f>
        <v>#DIV/0!</v>
      </c>
      <c r="L40" s="14"/>
    </row>
    <row r="41" spans="1:12" ht="12.75">
      <c r="A41" s="6"/>
      <c r="D41" s="2">
        <v>7</v>
      </c>
      <c r="E41" s="3"/>
      <c r="F41" t="e">
        <f>IF(OR(E41&gt;G86,E41&lt;G85),".",E41)</f>
        <v>#DIV/0!</v>
      </c>
      <c r="G41" s="2" t="e">
        <f t="shared" si="3"/>
        <v>#DIV/0!</v>
      </c>
      <c r="H41" s="2" t="e">
        <f t="shared" si="4"/>
        <v>#DIV/0!</v>
      </c>
      <c r="I41" s="2">
        <f>L35</f>
        <v>0</v>
      </c>
      <c r="J41" s="3" t="e">
        <f t="shared" si="2"/>
        <v>#DIV/0!</v>
      </c>
      <c r="L41" s="14"/>
    </row>
    <row r="42" spans="1:12" ht="12.75">
      <c r="A42" s="6"/>
      <c r="D42" s="2">
        <v>8</v>
      </c>
      <c r="E42" s="3"/>
      <c r="F42" t="e">
        <f>IF(OR(E42&gt;H86,E42&lt;H85),".",E42)</f>
        <v>#DIV/0!</v>
      </c>
      <c r="G42" s="2" t="e">
        <f t="shared" si="3"/>
        <v>#DIV/0!</v>
      </c>
      <c r="H42" s="2" t="e">
        <f t="shared" si="4"/>
        <v>#DIV/0!</v>
      </c>
      <c r="I42" s="2">
        <f>L36</f>
        <v>0</v>
      </c>
      <c r="J42" s="3" t="e">
        <f t="shared" si="2"/>
        <v>#DIV/0!</v>
      </c>
      <c r="L42" s="14"/>
    </row>
    <row r="43" spans="1:12" ht="12.75">
      <c r="A43" s="6"/>
      <c r="D43" s="2">
        <v>8</v>
      </c>
      <c r="E43" s="3"/>
      <c r="F43" t="e">
        <f>IF(OR(E43&gt;H86,E43&lt;H85),".",E43)</f>
        <v>#DIV/0!</v>
      </c>
      <c r="G43" s="2" t="e">
        <f t="shared" si="3"/>
        <v>#DIV/0!</v>
      </c>
      <c r="H43" s="2" t="e">
        <f t="shared" si="4"/>
        <v>#DIV/0!</v>
      </c>
      <c r="I43" s="2">
        <f>L36</f>
        <v>0</v>
      </c>
      <c r="J43" s="3" t="e">
        <f t="shared" si="2"/>
        <v>#DIV/0!</v>
      </c>
      <c r="K43" t="e">
        <f>AVERAGE(J42:J44)</f>
        <v>#DIV/0!</v>
      </c>
      <c r="L43" s="14"/>
    </row>
    <row r="44" spans="1:12" ht="12.75">
      <c r="A44" s="6"/>
      <c r="D44" s="2">
        <v>8</v>
      </c>
      <c r="E44" s="3"/>
      <c r="F44" t="e">
        <f>IF(OR(E44&gt;H86,E44&lt;H85),".",E44)</f>
        <v>#DIV/0!</v>
      </c>
      <c r="G44" s="2" t="e">
        <f t="shared" si="3"/>
        <v>#DIV/0!</v>
      </c>
      <c r="H44" s="2" t="e">
        <f t="shared" si="4"/>
        <v>#DIV/0!</v>
      </c>
      <c r="I44" s="2">
        <f>L36</f>
        <v>0</v>
      </c>
      <c r="J44" s="3" t="e">
        <f t="shared" si="2"/>
        <v>#DIV/0!</v>
      </c>
      <c r="L44" s="14"/>
    </row>
    <row r="45" spans="1:12" ht="12.75">
      <c r="A45" s="6"/>
      <c r="D45" s="2">
        <v>9</v>
      </c>
      <c r="E45" s="3"/>
      <c r="F45" t="e">
        <f>IF(OR(E45&gt;I86,E45&lt;I85),".",E45)</f>
        <v>#DIV/0!</v>
      </c>
      <c r="G45" s="2" t="e">
        <f t="shared" si="3"/>
        <v>#DIV/0!</v>
      </c>
      <c r="H45" s="2" t="e">
        <f t="shared" si="4"/>
        <v>#DIV/0!</v>
      </c>
      <c r="I45" s="2">
        <f>L37</f>
        <v>0</v>
      </c>
      <c r="J45" s="3" t="e">
        <f t="shared" si="2"/>
        <v>#DIV/0!</v>
      </c>
      <c r="L45" s="14"/>
    </row>
    <row r="46" spans="1:12" ht="13.5" thickBot="1">
      <c r="A46" s="6"/>
      <c r="D46" s="2">
        <v>9</v>
      </c>
      <c r="E46" s="3"/>
      <c r="F46" t="e">
        <f>IF(OR(E46&gt;I86,E46&lt;I85),".",E46)</f>
        <v>#DIV/0!</v>
      </c>
      <c r="G46" s="2" t="e">
        <f t="shared" si="3"/>
        <v>#DIV/0!</v>
      </c>
      <c r="H46" s="2" t="e">
        <f t="shared" si="4"/>
        <v>#DIV/0!</v>
      </c>
      <c r="I46" s="2">
        <f>L37</f>
        <v>0</v>
      </c>
      <c r="J46" s="3" t="e">
        <f t="shared" si="2"/>
        <v>#DIV/0!</v>
      </c>
      <c r="K46" t="e">
        <f>AVERAGE(J45:J47)</f>
        <v>#DIV/0!</v>
      </c>
      <c r="L46" s="15"/>
    </row>
    <row r="47" spans="1:10" ht="12.75">
      <c r="A47" s="6"/>
      <c r="D47" s="2">
        <v>9</v>
      </c>
      <c r="E47" s="3"/>
      <c r="F47" t="e">
        <f>IF(OR(E47&gt;I86,E47&lt;I85),".",E47)</f>
        <v>#DIV/0!</v>
      </c>
      <c r="G47" s="2" t="e">
        <f t="shared" si="3"/>
        <v>#DIV/0!</v>
      </c>
      <c r="H47" s="2" t="e">
        <f t="shared" si="4"/>
        <v>#DIV/0!</v>
      </c>
      <c r="I47" s="2">
        <f>L37</f>
        <v>0</v>
      </c>
      <c r="J47" s="3" t="e">
        <f t="shared" si="2"/>
        <v>#DIV/0!</v>
      </c>
    </row>
    <row r="48" spans="1:10" ht="12.75">
      <c r="A48" s="6"/>
      <c r="D48" s="2">
        <v>10</v>
      </c>
      <c r="E48" s="3"/>
      <c r="F48" t="e">
        <f>IF(OR(E48&gt;J86,E48&lt;J85),".",E48)</f>
        <v>#DIV/0!</v>
      </c>
      <c r="G48" s="2" t="e">
        <f t="shared" si="3"/>
        <v>#DIV/0!</v>
      </c>
      <c r="H48" s="2" t="e">
        <f t="shared" si="4"/>
        <v>#DIV/0!</v>
      </c>
      <c r="I48" s="2">
        <f>L38</f>
        <v>0</v>
      </c>
      <c r="J48" s="3" t="e">
        <f t="shared" si="2"/>
        <v>#DIV/0!</v>
      </c>
    </row>
    <row r="49" spans="1:11" ht="12.75">
      <c r="A49" s="6"/>
      <c r="D49" s="2">
        <v>10</v>
      </c>
      <c r="E49" s="3"/>
      <c r="F49" t="e">
        <f>IF(OR(E49&gt;J86,E49&lt;J85),".",E49)</f>
        <v>#DIV/0!</v>
      </c>
      <c r="G49" s="2" t="e">
        <f t="shared" si="3"/>
        <v>#DIV/0!</v>
      </c>
      <c r="H49" s="2" t="e">
        <f t="shared" si="4"/>
        <v>#DIV/0!</v>
      </c>
      <c r="I49" s="2">
        <f>L38</f>
        <v>0</v>
      </c>
      <c r="J49" s="3" t="e">
        <f t="shared" si="2"/>
        <v>#DIV/0!</v>
      </c>
      <c r="K49" t="e">
        <f>AVERAGE(J48:J50)</f>
        <v>#DIV/0!</v>
      </c>
    </row>
    <row r="50" spans="1:10" ht="12.75">
      <c r="A50" s="6"/>
      <c r="D50" s="2">
        <v>10</v>
      </c>
      <c r="E50" s="3"/>
      <c r="F50" t="e">
        <f>IF(OR(E50&gt;J86,E50&lt;J85),".",E50)</f>
        <v>#DIV/0!</v>
      </c>
      <c r="G50" s="2" t="e">
        <f t="shared" si="3"/>
        <v>#DIV/0!</v>
      </c>
      <c r="H50" s="2" t="e">
        <f t="shared" si="4"/>
        <v>#DIV/0!</v>
      </c>
      <c r="I50" s="2">
        <f>L38</f>
        <v>0</v>
      </c>
      <c r="J50" s="3" t="e">
        <f t="shared" si="2"/>
        <v>#DIV/0!</v>
      </c>
    </row>
    <row r="51" spans="1:10" ht="12.75">
      <c r="A51" s="6"/>
      <c r="D51" s="2">
        <v>11</v>
      </c>
      <c r="E51" s="3"/>
      <c r="F51" t="e">
        <f>IF(OR(E51&gt;A91,E51&lt;A90),".",E51)</f>
        <v>#DIV/0!</v>
      </c>
      <c r="G51" s="2" t="e">
        <f t="shared" si="3"/>
        <v>#DIV/0!</v>
      </c>
      <c r="H51" s="2" t="e">
        <f t="shared" si="4"/>
        <v>#DIV/0!</v>
      </c>
      <c r="I51" s="2">
        <f>L39</f>
        <v>0</v>
      </c>
      <c r="J51" s="3" t="e">
        <f t="shared" si="2"/>
        <v>#DIV/0!</v>
      </c>
    </row>
    <row r="52" spans="1:11" ht="12.75">
      <c r="A52" s="6"/>
      <c r="D52" s="2">
        <v>11</v>
      </c>
      <c r="E52" s="3"/>
      <c r="F52" t="e">
        <f>IF(OR(E52&gt;A91,E52&lt;A90),".",E52)</f>
        <v>#DIV/0!</v>
      </c>
      <c r="G52" s="2" t="e">
        <f t="shared" si="3"/>
        <v>#DIV/0!</v>
      </c>
      <c r="H52" s="2" t="e">
        <f t="shared" si="4"/>
        <v>#DIV/0!</v>
      </c>
      <c r="I52" s="2">
        <f>L39</f>
        <v>0</v>
      </c>
      <c r="J52" s="3" t="e">
        <f t="shared" si="2"/>
        <v>#DIV/0!</v>
      </c>
      <c r="K52" t="e">
        <f>AVERAGE(J51:J53)</f>
        <v>#DIV/0!</v>
      </c>
    </row>
    <row r="53" spans="1:10" ht="12.75">
      <c r="A53" s="6"/>
      <c r="D53" s="2">
        <v>11</v>
      </c>
      <c r="E53" s="3"/>
      <c r="F53" t="e">
        <f>IF(OR(E53&gt;A91,E53&lt;A90),".",E53)</f>
        <v>#DIV/0!</v>
      </c>
      <c r="G53" s="2" t="e">
        <f t="shared" si="3"/>
        <v>#DIV/0!</v>
      </c>
      <c r="H53" s="2" t="e">
        <f t="shared" si="4"/>
        <v>#DIV/0!</v>
      </c>
      <c r="I53" s="2">
        <f>L39</f>
        <v>0</v>
      </c>
      <c r="J53" s="3" t="e">
        <f t="shared" si="2"/>
        <v>#DIV/0!</v>
      </c>
    </row>
    <row r="54" spans="1:10" ht="12.75">
      <c r="A54" s="6"/>
      <c r="D54" s="2">
        <v>12</v>
      </c>
      <c r="E54" s="3"/>
      <c r="F54" t="e">
        <f>IF(OR(E54&gt;B91,E54&lt;B90),".",E54)</f>
        <v>#DIV/0!</v>
      </c>
      <c r="G54" s="2" t="e">
        <f t="shared" si="3"/>
        <v>#DIV/0!</v>
      </c>
      <c r="H54" s="2" t="e">
        <f t="shared" si="4"/>
        <v>#DIV/0!</v>
      </c>
      <c r="I54" s="2">
        <f>L40</f>
        <v>0</v>
      </c>
      <c r="J54" s="3" t="e">
        <f t="shared" si="2"/>
        <v>#DIV/0!</v>
      </c>
    </row>
    <row r="55" spans="1:11" ht="12.75">
      <c r="A55" s="6"/>
      <c r="D55" s="2">
        <v>12</v>
      </c>
      <c r="E55" s="3"/>
      <c r="F55" t="e">
        <f>IF(OR(E55&gt;B91,E55&lt;B90),".",E55)</f>
        <v>#DIV/0!</v>
      </c>
      <c r="G55" s="2" t="e">
        <f t="shared" si="3"/>
        <v>#DIV/0!</v>
      </c>
      <c r="H55" s="2" t="e">
        <f t="shared" si="4"/>
        <v>#DIV/0!</v>
      </c>
      <c r="I55" s="2">
        <f>L40</f>
        <v>0</v>
      </c>
      <c r="J55" s="3" t="e">
        <f t="shared" si="2"/>
        <v>#DIV/0!</v>
      </c>
      <c r="K55" t="e">
        <f>AVERAGE(J54:J56)</f>
        <v>#DIV/0!</v>
      </c>
    </row>
    <row r="56" spans="1:10" ht="12.75">
      <c r="A56" s="6"/>
      <c r="D56" s="2">
        <v>12</v>
      </c>
      <c r="E56" s="3"/>
      <c r="F56" t="e">
        <f>IF(OR(E56&gt;B91,E56&lt;B90),".",E56)</f>
        <v>#DIV/0!</v>
      </c>
      <c r="G56" s="2" t="e">
        <f t="shared" si="3"/>
        <v>#DIV/0!</v>
      </c>
      <c r="H56" s="2" t="e">
        <f t="shared" si="4"/>
        <v>#DIV/0!</v>
      </c>
      <c r="I56" s="2">
        <f>L40</f>
        <v>0</v>
      </c>
      <c r="J56" s="3" t="e">
        <f t="shared" si="2"/>
        <v>#DIV/0!</v>
      </c>
    </row>
    <row r="57" spans="4:10" ht="12.75">
      <c r="D57" s="2">
        <v>13</v>
      </c>
      <c r="E57" s="3"/>
      <c r="F57" t="e">
        <f>IF(OR(E57&gt;C91,E57&lt;C90),".",E57)</f>
        <v>#DIV/0!</v>
      </c>
      <c r="G57" s="2" t="e">
        <f t="shared" si="3"/>
        <v>#DIV/0!</v>
      </c>
      <c r="H57" s="2" t="e">
        <f t="shared" si="4"/>
        <v>#DIV/0!</v>
      </c>
      <c r="I57" s="2">
        <f>L41</f>
        <v>0</v>
      </c>
      <c r="J57" s="3" t="e">
        <f aca="true" t="shared" si="5" ref="J57:J68">(H57*(25+(5-I57)))/I57</f>
        <v>#DIV/0!</v>
      </c>
    </row>
    <row r="58" spans="4:11" ht="12.75">
      <c r="D58" s="2">
        <v>13</v>
      </c>
      <c r="E58" s="3"/>
      <c r="F58" t="e">
        <f>IF(OR(E58&gt;C91,E58&lt;C90),".",E58)</f>
        <v>#DIV/0!</v>
      </c>
      <c r="G58" s="2" t="e">
        <f t="shared" si="3"/>
        <v>#DIV/0!</v>
      </c>
      <c r="H58" s="2" t="e">
        <f t="shared" si="4"/>
        <v>#DIV/0!</v>
      </c>
      <c r="I58" s="2">
        <f>L41</f>
        <v>0</v>
      </c>
      <c r="J58" s="3" t="e">
        <f t="shared" si="5"/>
        <v>#DIV/0!</v>
      </c>
      <c r="K58" t="e">
        <f>AVERAGE(J57:J59)</f>
        <v>#DIV/0!</v>
      </c>
    </row>
    <row r="59" spans="4:10" ht="12.75">
      <c r="D59" s="2">
        <v>13</v>
      </c>
      <c r="E59" s="3"/>
      <c r="F59" t="e">
        <f>IF(OR(E59&gt;C91,E59&lt;C90),".",E59)</f>
        <v>#DIV/0!</v>
      </c>
      <c r="G59" s="2" t="e">
        <f t="shared" si="3"/>
        <v>#DIV/0!</v>
      </c>
      <c r="H59" s="2" t="e">
        <f t="shared" si="4"/>
        <v>#DIV/0!</v>
      </c>
      <c r="I59" s="2">
        <f>L41</f>
        <v>0</v>
      </c>
      <c r="J59" s="3" t="e">
        <f t="shared" si="5"/>
        <v>#DIV/0!</v>
      </c>
    </row>
    <row r="60" spans="4:10" ht="12.75">
      <c r="D60" s="2">
        <v>14</v>
      </c>
      <c r="E60" s="3"/>
      <c r="F60" t="e">
        <f>IF(OR(E60&gt;D91,E60&lt;D90),".",E60)</f>
        <v>#DIV/0!</v>
      </c>
      <c r="G60" s="2" t="e">
        <f t="shared" si="3"/>
        <v>#DIV/0!</v>
      </c>
      <c r="H60" s="2" t="e">
        <f t="shared" si="4"/>
        <v>#DIV/0!</v>
      </c>
      <c r="I60" s="2">
        <f>L42</f>
        <v>0</v>
      </c>
      <c r="J60" s="3" t="e">
        <f t="shared" si="5"/>
        <v>#DIV/0!</v>
      </c>
    </row>
    <row r="61" spans="4:11" ht="12.75">
      <c r="D61" s="2">
        <v>14</v>
      </c>
      <c r="E61" s="3"/>
      <c r="F61" t="e">
        <f>IF(OR(E61&gt;D91,E61&lt;D90),".",E61)</f>
        <v>#DIV/0!</v>
      </c>
      <c r="G61" s="2" t="e">
        <f t="shared" si="3"/>
        <v>#DIV/0!</v>
      </c>
      <c r="H61" s="2" t="e">
        <f t="shared" si="4"/>
        <v>#DIV/0!</v>
      </c>
      <c r="I61" s="2">
        <f>L42</f>
        <v>0</v>
      </c>
      <c r="J61" s="3" t="e">
        <f t="shared" si="5"/>
        <v>#DIV/0!</v>
      </c>
      <c r="K61" t="e">
        <f>AVERAGE(J60:J62)</f>
        <v>#DIV/0!</v>
      </c>
    </row>
    <row r="62" spans="4:10" ht="12.75">
      <c r="D62" s="2">
        <v>14</v>
      </c>
      <c r="E62" s="3"/>
      <c r="F62" t="e">
        <f>IF(OR(E62&gt;D91,E62&lt;D90),".",E62)</f>
        <v>#DIV/0!</v>
      </c>
      <c r="G62" s="2" t="e">
        <f t="shared" si="3"/>
        <v>#DIV/0!</v>
      </c>
      <c r="H62" s="2" t="e">
        <f t="shared" si="4"/>
        <v>#DIV/0!</v>
      </c>
      <c r="I62" s="2">
        <f>L42</f>
        <v>0</v>
      </c>
      <c r="J62" s="3" t="e">
        <f t="shared" si="5"/>
        <v>#DIV/0!</v>
      </c>
    </row>
    <row r="63" spans="4:10" ht="12.75">
      <c r="D63" s="2">
        <v>15</v>
      </c>
      <c r="E63" s="3"/>
      <c r="F63" t="e">
        <f>IF(OR(E63&gt;E91,E63&lt;E90),".",E63)</f>
        <v>#DIV/0!</v>
      </c>
      <c r="G63" s="2" t="e">
        <f t="shared" si="3"/>
        <v>#DIV/0!</v>
      </c>
      <c r="H63" s="2" t="e">
        <f t="shared" si="4"/>
        <v>#DIV/0!</v>
      </c>
      <c r="I63" s="2">
        <f>L43</f>
        <v>0</v>
      </c>
      <c r="J63" s="3" t="e">
        <f t="shared" si="5"/>
        <v>#DIV/0!</v>
      </c>
    </row>
    <row r="64" spans="4:11" ht="12.75">
      <c r="D64" s="2">
        <v>15</v>
      </c>
      <c r="E64" s="3"/>
      <c r="F64" t="e">
        <f>IF(OR(E64&gt;E91,E64&lt;E90),".",E64)</f>
        <v>#DIV/0!</v>
      </c>
      <c r="G64" s="2" t="e">
        <f t="shared" si="3"/>
        <v>#DIV/0!</v>
      </c>
      <c r="H64" s="2" t="e">
        <f t="shared" si="4"/>
        <v>#DIV/0!</v>
      </c>
      <c r="I64" s="2">
        <f>L43</f>
        <v>0</v>
      </c>
      <c r="J64" s="3" t="e">
        <f t="shared" si="5"/>
        <v>#DIV/0!</v>
      </c>
      <c r="K64" t="e">
        <f>AVERAGE(J63:J65)</f>
        <v>#DIV/0!</v>
      </c>
    </row>
    <row r="65" spans="4:10" ht="12.75">
      <c r="D65" s="2">
        <v>15</v>
      </c>
      <c r="E65" s="3"/>
      <c r="F65" t="e">
        <f>IF(OR(E65&gt;E91,E65&lt;E90),".",E65)</f>
        <v>#DIV/0!</v>
      </c>
      <c r="G65" s="2" t="e">
        <f t="shared" si="3"/>
        <v>#DIV/0!</v>
      </c>
      <c r="H65" s="2" t="e">
        <f t="shared" si="4"/>
        <v>#DIV/0!</v>
      </c>
      <c r="I65" s="2">
        <f>L43</f>
        <v>0</v>
      </c>
      <c r="J65" s="3" t="e">
        <f t="shared" si="5"/>
        <v>#DIV/0!</v>
      </c>
    </row>
    <row r="66" spans="4:10" ht="12.75">
      <c r="D66" s="2">
        <v>16</v>
      </c>
      <c r="E66" s="3"/>
      <c r="F66" t="e">
        <f>IF(OR(E66&gt;F91,E66&lt;F90),".",E66)</f>
        <v>#DIV/0!</v>
      </c>
      <c r="G66" s="2" t="e">
        <f t="shared" si="3"/>
        <v>#DIV/0!</v>
      </c>
      <c r="H66" s="2" t="e">
        <f t="shared" si="4"/>
        <v>#DIV/0!</v>
      </c>
      <c r="I66" s="2">
        <f>L44</f>
        <v>0</v>
      </c>
      <c r="J66" s="3" t="e">
        <f t="shared" si="5"/>
        <v>#DIV/0!</v>
      </c>
    </row>
    <row r="67" spans="4:11" ht="12.75">
      <c r="D67" s="2">
        <v>16</v>
      </c>
      <c r="E67" s="3"/>
      <c r="F67" t="e">
        <f>IF(OR(E67&gt;F91,E67&lt;F90),".",E67)</f>
        <v>#DIV/0!</v>
      </c>
      <c r="G67" s="2" t="e">
        <f t="shared" si="3"/>
        <v>#DIV/0!</v>
      </c>
      <c r="H67" s="2" t="e">
        <f t="shared" si="4"/>
        <v>#DIV/0!</v>
      </c>
      <c r="I67" s="2">
        <f>L44</f>
        <v>0</v>
      </c>
      <c r="J67" s="3" t="e">
        <f t="shared" si="5"/>
        <v>#DIV/0!</v>
      </c>
      <c r="K67" t="e">
        <f>AVERAGE(J66:J68)</f>
        <v>#DIV/0!</v>
      </c>
    </row>
    <row r="68" spans="4:10" ht="12.75">
      <c r="D68" s="2">
        <v>16</v>
      </c>
      <c r="E68" s="3"/>
      <c r="F68" t="e">
        <f>IF(OR(E68&gt;F91,E68&lt;F90),".",E68)</f>
        <v>#DIV/0!</v>
      </c>
      <c r="G68" s="2" t="e">
        <f t="shared" si="3"/>
        <v>#DIV/0!</v>
      </c>
      <c r="H68" s="2" t="e">
        <f t="shared" si="4"/>
        <v>#DIV/0!</v>
      </c>
      <c r="I68" s="2">
        <f>L44</f>
        <v>0</v>
      </c>
      <c r="J68" s="3" t="e">
        <f t="shared" si="5"/>
        <v>#DIV/0!</v>
      </c>
    </row>
    <row r="69" spans="1:10" ht="12.75">
      <c r="A69" s="6"/>
      <c r="C69" s="2" t="s">
        <v>28</v>
      </c>
      <c r="D69" s="2">
        <v>17</v>
      </c>
      <c r="E69" s="3"/>
      <c r="F69" t="e">
        <f>IF(OR(E69&gt;G91,E69&lt;G90),".",E69)</f>
        <v>#DIV/0!</v>
      </c>
      <c r="G69" s="2" t="e">
        <f t="shared" si="3"/>
        <v>#DIV/0!</v>
      </c>
      <c r="H69" s="7" t="s">
        <v>23</v>
      </c>
      <c r="I69" s="7"/>
      <c r="J69" s="7"/>
    </row>
    <row r="70" spans="1:10" ht="12.75">
      <c r="A70" s="6"/>
      <c r="C70" s="2" t="s">
        <v>28</v>
      </c>
      <c r="D70" s="2">
        <v>17</v>
      </c>
      <c r="E70" s="3"/>
      <c r="F70" t="e">
        <f>IF(OR(E70&gt;G91,E70&lt;G90),".",E70)</f>
        <v>#DIV/0!</v>
      </c>
      <c r="G70" s="2" t="e">
        <f t="shared" si="3"/>
        <v>#DIV/0!</v>
      </c>
      <c r="H70" s="7" t="e">
        <f>AVERAGE(G69:G74)</f>
        <v>#DIV/0!</v>
      </c>
      <c r="I70" s="7"/>
      <c r="J70" s="7"/>
    </row>
    <row r="71" spans="1:10" ht="12.75">
      <c r="A71" s="6"/>
      <c r="C71" s="2" t="s">
        <v>28</v>
      </c>
      <c r="D71" s="2">
        <v>17</v>
      </c>
      <c r="E71" s="3"/>
      <c r="F71" t="e">
        <f>IF(OR(E71&gt;G91,E71&lt;G90),".",E71)</f>
        <v>#DIV/0!</v>
      </c>
      <c r="G71" s="2" t="e">
        <f t="shared" si="3"/>
        <v>#DIV/0!</v>
      </c>
      <c r="H71" s="7"/>
      <c r="I71" s="7"/>
      <c r="J71" s="7"/>
    </row>
    <row r="72" spans="1:10" ht="12.75">
      <c r="A72" s="6"/>
      <c r="C72" s="2" t="s">
        <v>28</v>
      </c>
      <c r="D72" s="2">
        <v>18</v>
      </c>
      <c r="E72" s="3"/>
      <c r="F72" t="e">
        <f>IF(OR(E72&gt;G91,E72&lt;G90),".",E72)</f>
        <v>#DIV/0!</v>
      </c>
      <c r="G72" s="2" t="e">
        <f t="shared" si="3"/>
        <v>#DIV/0!</v>
      </c>
      <c r="H72" s="7"/>
      <c r="I72" s="7"/>
      <c r="J72" s="7"/>
    </row>
    <row r="73" spans="1:10" ht="12.75">
      <c r="A73" s="6"/>
      <c r="C73" s="2" t="s">
        <v>28</v>
      </c>
      <c r="D73" s="2">
        <v>18</v>
      </c>
      <c r="E73" s="3"/>
      <c r="F73" t="e">
        <f>IF(OR(E73&gt;G91,E73&lt;G90),".",E73)</f>
        <v>#DIV/0!</v>
      </c>
      <c r="G73" s="2" t="e">
        <f t="shared" si="3"/>
        <v>#DIV/0!</v>
      </c>
      <c r="H73" s="7"/>
      <c r="I73" s="7"/>
      <c r="J73" s="7"/>
    </row>
    <row r="74" spans="1:10" ht="12.75">
      <c r="A74" s="6"/>
      <c r="C74" s="2" t="s">
        <v>28</v>
      </c>
      <c r="D74" s="2">
        <v>18</v>
      </c>
      <c r="E74" s="3"/>
      <c r="F74" t="e">
        <f>IF(OR(E74&gt;G91,E74&lt;G90),".",E74)</f>
        <v>#DIV/0!</v>
      </c>
      <c r="G74" s="2" t="e">
        <f t="shared" si="3"/>
        <v>#DIV/0!</v>
      </c>
      <c r="H74" s="7"/>
      <c r="I74" s="7"/>
      <c r="J74" s="7"/>
    </row>
    <row r="75" spans="1:7" ht="12.75">
      <c r="A75" s="6"/>
      <c r="B75" s="2" t="s">
        <v>29</v>
      </c>
      <c r="C75" s="2" t="s">
        <v>31</v>
      </c>
      <c r="D75" s="2"/>
      <c r="E75" s="11"/>
      <c r="G75" s="2">
        <f t="shared" si="3"/>
        <v>0</v>
      </c>
    </row>
    <row r="76" spans="1:7" ht="12.75">
      <c r="A76" s="6"/>
      <c r="B76" s="2" t="s">
        <v>29</v>
      </c>
      <c r="C76" s="2" t="s">
        <v>31</v>
      </c>
      <c r="D76" s="2"/>
      <c r="E76" s="11"/>
      <c r="G76" s="2">
        <f t="shared" si="3"/>
        <v>0</v>
      </c>
    </row>
    <row r="77" spans="1:7" ht="12.75">
      <c r="A77" s="6"/>
      <c r="B77" s="2" t="s">
        <v>29</v>
      </c>
      <c r="C77" s="2" t="s">
        <v>31</v>
      </c>
      <c r="D77" s="2"/>
      <c r="E77" s="11"/>
      <c r="G77" s="2">
        <f t="shared" si="3"/>
        <v>0</v>
      </c>
    </row>
    <row r="78" spans="1:7" ht="12.75">
      <c r="A78" s="6"/>
      <c r="B78" s="2" t="s">
        <v>35</v>
      </c>
      <c r="C78" s="2" t="s">
        <v>31</v>
      </c>
      <c r="D78" s="2"/>
      <c r="E78" s="11"/>
      <c r="G78" s="2">
        <f t="shared" si="3"/>
        <v>0</v>
      </c>
    </row>
    <row r="79" spans="1:7" ht="12.75">
      <c r="A79" s="6"/>
      <c r="B79" s="2" t="s">
        <v>35</v>
      </c>
      <c r="C79" s="2" t="s">
        <v>31</v>
      </c>
      <c r="D79" s="2"/>
      <c r="E79" s="11"/>
      <c r="G79" s="2">
        <f t="shared" si="3"/>
        <v>0</v>
      </c>
    </row>
    <row r="80" spans="1:7" ht="12.75">
      <c r="A80" s="6"/>
      <c r="B80" s="2" t="s">
        <v>35</v>
      </c>
      <c r="C80" s="2" t="s">
        <v>31</v>
      </c>
      <c r="D80" s="2"/>
      <c r="E80" s="11"/>
      <c r="G80" s="2">
        <f t="shared" si="3"/>
        <v>0</v>
      </c>
    </row>
    <row r="83" spans="1:10" ht="12.75">
      <c r="A83" s="1">
        <v>1</v>
      </c>
      <c r="B83" s="1">
        <v>2</v>
      </c>
      <c r="C83" s="1">
        <v>3</v>
      </c>
      <c r="D83" s="1">
        <v>4</v>
      </c>
      <c r="E83" s="1">
        <v>5</v>
      </c>
      <c r="F83" s="1">
        <v>6</v>
      </c>
      <c r="G83" s="1">
        <v>7</v>
      </c>
      <c r="H83" s="1">
        <v>8</v>
      </c>
      <c r="I83" s="1">
        <v>9</v>
      </c>
      <c r="J83" s="1">
        <v>10</v>
      </c>
    </row>
    <row r="84" spans="1:11" ht="12.75">
      <c r="A84" s="12" t="e">
        <f>AVERAGE(E21:E23)</f>
        <v>#DIV/0!</v>
      </c>
      <c r="B84" s="12" t="e">
        <f>AVERAGE(E24:E26)</f>
        <v>#DIV/0!</v>
      </c>
      <c r="C84" s="12" t="e">
        <f>AVERAGE(E27:E29)</f>
        <v>#DIV/0!</v>
      </c>
      <c r="D84" s="12" t="e">
        <f>AVERAGE(E30:E32)</f>
        <v>#DIV/0!</v>
      </c>
      <c r="E84" s="12" t="e">
        <f>AVERAGE(E33:E35)</f>
        <v>#DIV/0!</v>
      </c>
      <c r="F84" s="12" t="e">
        <f>AVERAGE(E36:E38)</f>
        <v>#DIV/0!</v>
      </c>
      <c r="G84" s="12" t="e">
        <f>AVERAGE(E39:E41)</f>
        <v>#DIV/0!</v>
      </c>
      <c r="H84" s="12" t="e">
        <f>AVERAGE(E42:E44)</f>
        <v>#DIV/0!</v>
      </c>
      <c r="I84" s="12" t="e">
        <f>AVERAGE(E45:E47)</f>
        <v>#DIV/0!</v>
      </c>
      <c r="J84" s="12" t="e">
        <f>AVERAGE(E48:E50)</f>
        <v>#DIV/0!</v>
      </c>
      <c r="K84" s="2"/>
    </row>
    <row r="85" spans="1:11" ht="12.75">
      <c r="A85" s="12" t="e">
        <f>A84-(2*STDEV(E21:E23))</f>
        <v>#DIV/0!</v>
      </c>
      <c r="B85" s="12" t="e">
        <f>B84-(2*STDEV(E24:E26))</f>
        <v>#DIV/0!</v>
      </c>
      <c r="C85" s="12" t="e">
        <f>C84-(2*STDEV(E27:E29))</f>
        <v>#DIV/0!</v>
      </c>
      <c r="D85" s="12" t="e">
        <f>D84-(2*STDEV(E30:E32))</f>
        <v>#DIV/0!</v>
      </c>
      <c r="E85" s="12" t="e">
        <f>E84-(2*STDEV(E33:E35))</f>
        <v>#DIV/0!</v>
      </c>
      <c r="F85" s="12" t="e">
        <f>F84-(2*STDEV(E36:E38))</f>
        <v>#DIV/0!</v>
      </c>
      <c r="G85" s="12" t="e">
        <f>G84-(2*STDEV(E39:E41))</f>
        <v>#DIV/0!</v>
      </c>
      <c r="H85" s="12" t="e">
        <f>H84-(2*STDEV(E42:E44))</f>
        <v>#DIV/0!</v>
      </c>
      <c r="I85" s="12" t="e">
        <f>I84-(2*STDEV(E45:E47))</f>
        <v>#DIV/0!</v>
      </c>
      <c r="J85" s="12" t="e">
        <f>J84-(2*STDEV(E48:E50))</f>
        <v>#DIV/0!</v>
      </c>
      <c r="K85" s="2"/>
    </row>
    <row r="86" spans="1:11" ht="12.75">
      <c r="A86" s="12" t="e">
        <f>A84+(2*STDEV(E21:E23))</f>
        <v>#DIV/0!</v>
      </c>
      <c r="B86" s="12" t="e">
        <f>B84+(2*STDEV(E24:E26))</f>
        <v>#DIV/0!</v>
      </c>
      <c r="C86" s="12" t="e">
        <f>C84+(2*STDEV(E27:E29))</f>
        <v>#DIV/0!</v>
      </c>
      <c r="D86" s="12" t="e">
        <f>D84+(2*STDEV(E30:E32))</f>
        <v>#DIV/0!</v>
      </c>
      <c r="E86" s="12" t="e">
        <f>E84+(2*STDEV(E33:E35))</f>
        <v>#DIV/0!</v>
      </c>
      <c r="F86" s="12" t="e">
        <f>F84+(2*STDEV(E36:E38))</f>
        <v>#DIV/0!</v>
      </c>
      <c r="G86" s="12" t="e">
        <f>G84+(2*STDEV(E39:E41))</f>
        <v>#DIV/0!</v>
      </c>
      <c r="H86" s="12" t="e">
        <f>H84+(2*STDEV(E42:E44))</f>
        <v>#DIV/0!</v>
      </c>
      <c r="I86" s="12" t="e">
        <f>I84+(2*STDEV(E45:E47))</f>
        <v>#DIV/0!</v>
      </c>
      <c r="J86" s="12" t="e">
        <f>J84+(2*STDEV(E48:E50))</f>
        <v>#DIV/0!</v>
      </c>
      <c r="K86" s="2"/>
    </row>
    <row r="87" spans="1:11" ht="12.75">
      <c r="A87" s="2"/>
      <c r="D87" s="2"/>
      <c r="E87" s="2"/>
      <c r="F87" s="2"/>
      <c r="G87" s="2"/>
      <c r="H87" s="2"/>
      <c r="I87" s="2"/>
      <c r="J87" s="2"/>
      <c r="K87" s="2"/>
    </row>
    <row r="88" spans="1:11" ht="12.75">
      <c r="A88" s="1">
        <v>11</v>
      </c>
      <c r="B88" s="1">
        <v>12</v>
      </c>
      <c r="C88" s="1">
        <v>13</v>
      </c>
      <c r="D88" s="1">
        <v>14</v>
      </c>
      <c r="E88" s="1">
        <v>15</v>
      </c>
      <c r="F88" s="1">
        <v>16</v>
      </c>
      <c r="G88" s="1" t="s">
        <v>36</v>
      </c>
      <c r="H88" s="2"/>
      <c r="I88" s="2"/>
      <c r="J88" s="2"/>
      <c r="K88" s="2"/>
    </row>
    <row r="89" spans="1:11" ht="12.75">
      <c r="A89" s="12" t="e">
        <f>AVERAGE(E51:E53)</f>
        <v>#DIV/0!</v>
      </c>
      <c r="B89" s="12" t="e">
        <f>AVERAGE(E54:E56)</f>
        <v>#DIV/0!</v>
      </c>
      <c r="C89" s="12" t="e">
        <f>AVERAGE(E57:E59)</f>
        <v>#DIV/0!</v>
      </c>
      <c r="D89" s="12" t="e">
        <f>AVERAGE(E60:E62)</f>
        <v>#DIV/0!</v>
      </c>
      <c r="E89" s="12" t="e">
        <f>AVERAGE(E63:E65)</f>
        <v>#DIV/0!</v>
      </c>
      <c r="F89" s="12" t="e">
        <f>AVERAGE(E66:E68)</f>
        <v>#DIV/0!</v>
      </c>
      <c r="G89" s="12" t="e">
        <f>AVERAGE(E69:E74)</f>
        <v>#DIV/0!</v>
      </c>
      <c r="H89" s="2"/>
      <c r="I89" s="2"/>
      <c r="J89" s="2"/>
      <c r="K89" s="2"/>
    </row>
    <row r="90" spans="1:11" ht="12.75">
      <c r="A90" s="12" t="e">
        <f>A89-(2*STDEV(E51:E53))</f>
        <v>#DIV/0!</v>
      </c>
      <c r="B90" s="12" t="e">
        <f>B89-(2*STDEV(E54:E56))</f>
        <v>#DIV/0!</v>
      </c>
      <c r="C90" s="12" t="e">
        <f>C89-(2*STDEV(E57:E59))</f>
        <v>#DIV/0!</v>
      </c>
      <c r="D90" s="12" t="e">
        <f>D89-(2*STDEV(E60:E62))</f>
        <v>#DIV/0!</v>
      </c>
      <c r="E90" s="12" t="e">
        <f>E89-(2*STDEV(E63:E65))</f>
        <v>#DIV/0!</v>
      </c>
      <c r="F90" s="12" t="e">
        <f>F89-(2*STDEV(E66:E68))</f>
        <v>#DIV/0!</v>
      </c>
      <c r="G90" s="12" t="e">
        <f>G89-(2*STDEV(E69:E74))</f>
        <v>#DIV/0!</v>
      </c>
      <c r="H90" s="2"/>
      <c r="I90" s="2"/>
      <c r="J90" s="2"/>
      <c r="K90" s="2"/>
    </row>
    <row r="91" spans="1:11" ht="12.75">
      <c r="A91" s="12" t="e">
        <f>A89+(2*STDEV(E51:E53))</f>
        <v>#DIV/0!</v>
      </c>
      <c r="B91" s="12" t="e">
        <f>B89+(2*STDEV(E54:E56))</f>
        <v>#DIV/0!</v>
      </c>
      <c r="C91" s="12" t="e">
        <f>C89+(2*STDEV(E57:E59))</f>
        <v>#DIV/0!</v>
      </c>
      <c r="D91" s="12" t="e">
        <f>D89+(2*STDEV(E60:E62))</f>
        <v>#DIV/0!</v>
      </c>
      <c r="E91" s="12" t="e">
        <f>E89+(2*STDEV(E63:E65))</f>
        <v>#DIV/0!</v>
      </c>
      <c r="F91" s="12" t="e">
        <f>F89+(2*STDEV(E66:E68))</f>
        <v>#DIV/0!</v>
      </c>
      <c r="G91" s="12" t="e">
        <f>G89+(2*STDEV(E69:E74))</f>
        <v>#DIV/0!</v>
      </c>
      <c r="H91" s="2"/>
      <c r="I91" s="2"/>
      <c r="J91" s="2"/>
      <c r="K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100" ht="12.75">
      <c r="D100" s="2"/>
    </row>
    <row r="101" ht="12.75">
      <c r="D101" s="2"/>
    </row>
    <row r="102" ht="12.75">
      <c r="D102" s="2"/>
    </row>
  </sheetData>
  <autoFilter ref="A20:K20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1"/>
  <sheetViews>
    <sheetView workbookViewId="0" topLeftCell="A1">
      <selection activeCell="H12" sqref="H12"/>
    </sheetView>
  </sheetViews>
  <sheetFormatPr defaultColWidth="9.140625" defaultRowHeight="12.75"/>
  <cols>
    <col min="1" max="1" width="9.140625" style="2" customWidth="1"/>
    <col min="2" max="2" width="13.28125" style="2" customWidth="1"/>
    <col min="3" max="4" width="9.140625" style="2" customWidth="1"/>
    <col min="5" max="5" width="11.28125" style="2" customWidth="1"/>
    <col min="6" max="6" width="14.7109375" style="2" customWidth="1"/>
    <col min="7" max="7" width="10.7109375" style="2" customWidth="1"/>
    <col min="8" max="8" width="15.140625" style="2" customWidth="1"/>
    <col min="9" max="9" width="9.140625" style="2" customWidth="1"/>
    <col min="10" max="10" width="11.7109375" style="2" customWidth="1"/>
    <col min="11" max="11" width="9.140625" style="2" customWidth="1"/>
    <col min="12" max="12" width="11.57421875" style="2" customWidth="1"/>
    <col min="13" max="16384" width="9.140625" style="2" customWidth="1"/>
  </cols>
  <sheetData>
    <row r="1" spans="1:14" ht="12.75">
      <c r="A1" s="1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 t="s">
        <v>1</v>
      </c>
    </row>
    <row r="2" spans="1:14" ht="12.75">
      <c r="A2" s="2" t="s">
        <v>2</v>
      </c>
      <c r="B2" s="10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2" t="e">
        <f>AVERAGE(B2:D2)</f>
        <v>#DIV/0!</v>
      </c>
    </row>
    <row r="3" spans="1:14" ht="12.75">
      <c r="A3" s="2" t="s">
        <v>3</v>
      </c>
      <c r="B3" s="10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2" t="e">
        <f aca="true" t="shared" si="0" ref="N3:N9">AVERAGE(B3:D3)</f>
        <v>#DIV/0!</v>
      </c>
    </row>
    <row r="4" spans="1:14" ht="12.75">
      <c r="A4" s="2" t="s">
        <v>4</v>
      </c>
      <c r="B4" s="10"/>
      <c r="C4" s="10"/>
      <c r="D4" s="10"/>
      <c r="E4" s="3"/>
      <c r="F4" s="3"/>
      <c r="G4" s="3"/>
      <c r="H4" s="3"/>
      <c r="I4" s="3"/>
      <c r="J4" s="3"/>
      <c r="K4" s="3"/>
      <c r="L4" s="3"/>
      <c r="M4" s="3"/>
      <c r="N4" s="2" t="e">
        <f t="shared" si="0"/>
        <v>#DIV/0!</v>
      </c>
    </row>
    <row r="5" spans="1:14" ht="12.75">
      <c r="A5" s="2" t="s">
        <v>5</v>
      </c>
      <c r="B5" s="10"/>
      <c r="C5" s="10"/>
      <c r="D5" s="10"/>
      <c r="E5" s="3"/>
      <c r="F5" s="3"/>
      <c r="G5" s="3"/>
      <c r="H5" s="3"/>
      <c r="I5" s="3"/>
      <c r="J5" s="3"/>
      <c r="K5" s="3"/>
      <c r="L5" s="3"/>
      <c r="M5" s="3"/>
      <c r="N5" s="2" t="e">
        <f t="shared" si="0"/>
        <v>#DIV/0!</v>
      </c>
    </row>
    <row r="6" spans="1:14" ht="12.75">
      <c r="A6" s="2" t="s">
        <v>6</v>
      </c>
      <c r="B6" s="10"/>
      <c r="C6" s="10"/>
      <c r="D6" s="10"/>
      <c r="E6" s="9"/>
      <c r="F6" s="3"/>
      <c r="G6" s="3"/>
      <c r="H6" s="3"/>
      <c r="I6" s="3"/>
      <c r="J6" s="3"/>
      <c r="K6" s="3"/>
      <c r="L6" s="3"/>
      <c r="M6" s="3"/>
      <c r="N6" s="2" t="e">
        <f t="shared" si="0"/>
        <v>#DIV/0!</v>
      </c>
    </row>
    <row r="7" spans="1:14" ht="12.75">
      <c r="A7" s="2" t="s">
        <v>7</v>
      </c>
      <c r="B7" s="10"/>
      <c r="C7" s="10"/>
      <c r="D7" s="10"/>
      <c r="E7" s="3"/>
      <c r="F7" s="3"/>
      <c r="G7" s="3"/>
      <c r="H7" s="3"/>
      <c r="I7" s="3"/>
      <c r="J7" s="3"/>
      <c r="K7" s="3"/>
      <c r="L7" s="3"/>
      <c r="M7" s="3"/>
      <c r="N7" s="2" t="e">
        <f t="shared" si="0"/>
        <v>#DIV/0!</v>
      </c>
    </row>
    <row r="8" spans="1:14" ht="12.75">
      <c r="A8" s="2" t="s">
        <v>8</v>
      </c>
      <c r="B8" s="10"/>
      <c r="C8" s="10"/>
      <c r="D8" s="10"/>
      <c r="E8" s="11"/>
      <c r="F8" s="11"/>
      <c r="G8" s="11"/>
      <c r="H8" s="3"/>
      <c r="I8" s="3"/>
      <c r="J8" s="3"/>
      <c r="K8" s="3"/>
      <c r="L8" s="3"/>
      <c r="M8" s="3"/>
      <c r="N8" s="2" t="e">
        <f t="shared" si="0"/>
        <v>#DIV/0!</v>
      </c>
    </row>
    <row r="9" spans="1:22" ht="12.75">
      <c r="A9" s="2" t="s">
        <v>9</v>
      </c>
      <c r="B9" s="10"/>
      <c r="C9" s="10"/>
      <c r="D9" s="10"/>
      <c r="E9" s="11"/>
      <c r="F9" s="11"/>
      <c r="G9" s="11"/>
      <c r="H9" s="3"/>
      <c r="I9" s="3"/>
      <c r="J9" s="3"/>
      <c r="K9" s="3"/>
      <c r="L9" s="3"/>
      <c r="M9" s="3"/>
      <c r="N9" s="2" t="e">
        <f t="shared" si="0"/>
        <v>#DIV/0!</v>
      </c>
      <c r="T9" s="3"/>
      <c r="U9" s="3"/>
      <c r="V9" s="3"/>
    </row>
    <row r="10" spans="1:14" ht="12.75">
      <c r="A10"/>
      <c r="D10"/>
      <c r="E10"/>
      <c r="F10"/>
      <c r="G10"/>
      <c r="H10"/>
      <c r="I10"/>
      <c r="J10"/>
      <c r="K10"/>
      <c r="L10"/>
      <c r="M10"/>
      <c r="N10"/>
    </row>
    <row r="11" spans="1:14" ht="12.75">
      <c r="A11"/>
      <c r="D11" s="4" t="s">
        <v>10</v>
      </c>
      <c r="E11" s="4" t="s">
        <v>3</v>
      </c>
      <c r="F11"/>
      <c r="G11"/>
      <c r="H11"/>
      <c r="I11"/>
      <c r="J11"/>
      <c r="K11"/>
      <c r="L11"/>
      <c r="M11"/>
      <c r="N11"/>
    </row>
    <row r="12" spans="1:14" ht="12.75">
      <c r="A12"/>
      <c r="D12" s="4"/>
      <c r="E12" s="4"/>
      <c r="F12"/>
      <c r="G12"/>
      <c r="H12"/>
      <c r="I12"/>
      <c r="J12"/>
      <c r="K12"/>
      <c r="L12"/>
      <c r="M12"/>
      <c r="N12"/>
    </row>
    <row r="13" spans="1:14" ht="12.75">
      <c r="A13"/>
      <c r="D13"/>
      <c r="E13"/>
      <c r="F13"/>
      <c r="G13"/>
      <c r="H13"/>
      <c r="I13"/>
      <c r="J13"/>
      <c r="K13"/>
      <c r="L13"/>
      <c r="M13"/>
      <c r="N13"/>
    </row>
    <row r="14" spans="1:14" ht="12.75">
      <c r="A14"/>
      <c r="D14"/>
      <c r="E14"/>
      <c r="F14"/>
      <c r="G14"/>
      <c r="H14"/>
      <c r="I14"/>
      <c r="J14"/>
      <c r="K14"/>
      <c r="L14"/>
      <c r="M14"/>
      <c r="N14"/>
    </row>
    <row r="15" spans="1:14" ht="12.75">
      <c r="A15"/>
      <c r="D15"/>
      <c r="E15"/>
      <c r="F15"/>
      <c r="G15"/>
      <c r="H15"/>
      <c r="I15"/>
      <c r="J15"/>
      <c r="K15"/>
      <c r="L15"/>
      <c r="M15"/>
      <c r="N15"/>
    </row>
    <row r="16" spans="1:14" ht="12.75">
      <c r="A16"/>
      <c r="D16"/>
      <c r="E16"/>
      <c r="F16"/>
      <c r="G16"/>
      <c r="H16"/>
      <c r="I16"/>
      <c r="J16"/>
      <c r="K16"/>
      <c r="L16" s="1" t="s">
        <v>11</v>
      </c>
      <c r="M16"/>
      <c r="N16"/>
    </row>
    <row r="17" spans="1:14" ht="12.75">
      <c r="A17"/>
      <c r="E17"/>
      <c r="F17"/>
      <c r="G17"/>
      <c r="H17"/>
      <c r="I17"/>
      <c r="J17"/>
      <c r="K17"/>
      <c r="L17" s="2">
        <v>0</v>
      </c>
      <c r="M17"/>
      <c r="N17"/>
    </row>
    <row r="18" spans="1:14" ht="12.75">
      <c r="A18"/>
      <c r="E18"/>
      <c r="F18"/>
      <c r="G18"/>
      <c r="H18"/>
      <c r="I18" s="1" t="s">
        <v>12</v>
      </c>
      <c r="J18"/>
      <c r="K18"/>
      <c r="L18" s="2">
        <v>0.01</v>
      </c>
      <c r="M18"/>
      <c r="N18"/>
    </row>
    <row r="19" spans="6:14" ht="12.75">
      <c r="F19"/>
      <c r="G19" s="1" t="s">
        <v>13</v>
      </c>
      <c r="H19" s="1" t="s">
        <v>14</v>
      </c>
      <c r="I19" s="1" t="s">
        <v>15</v>
      </c>
      <c r="J19" s="1" t="s">
        <v>13</v>
      </c>
      <c r="K19" s="1" t="s">
        <v>24</v>
      </c>
      <c r="L19" s="2">
        <v>0.05</v>
      </c>
      <c r="M19"/>
      <c r="N19"/>
    </row>
    <row r="20" spans="1:14" ht="12.75">
      <c r="A20" s="5" t="s">
        <v>16</v>
      </c>
      <c r="B20" s="5" t="s">
        <v>27</v>
      </c>
      <c r="C20" s="5" t="s">
        <v>17</v>
      </c>
      <c r="D20" s="5" t="s">
        <v>18</v>
      </c>
      <c r="E20" s="5" t="s">
        <v>19</v>
      </c>
      <c r="F20" s="17" t="s">
        <v>37</v>
      </c>
      <c r="G20" s="5" t="s">
        <v>39</v>
      </c>
      <c r="H20" s="5" t="s">
        <v>39</v>
      </c>
      <c r="I20" s="5" t="s">
        <v>21</v>
      </c>
      <c r="J20" s="5" t="s">
        <v>26</v>
      </c>
      <c r="K20" s="5" t="s">
        <v>11</v>
      </c>
      <c r="L20" s="2">
        <v>0.1</v>
      </c>
      <c r="M20"/>
      <c r="N20"/>
    </row>
    <row r="21" spans="1:14" ht="12.75">
      <c r="A21" s="6"/>
      <c r="D21" s="2">
        <v>1</v>
      </c>
      <c r="E21" s="3"/>
      <c r="F21" t="e">
        <f>IF(OR(E21&gt;A86,E21&lt;A85),".",E21)</f>
        <v>#DIV/0!</v>
      </c>
      <c r="G21" s="2" t="e">
        <f>(F21*$D$12)-$E$12</f>
        <v>#DIV/0!</v>
      </c>
      <c r="H21" s="2" t="e">
        <f aca="true" t="shared" si="1" ref="H21:H29">G21-$H$70</f>
        <v>#DIV/0!</v>
      </c>
      <c r="I21" s="2">
        <f>L29</f>
        <v>0</v>
      </c>
      <c r="J21" s="3" t="e">
        <f aca="true" t="shared" si="2" ref="J21:J56">(H21*(25+(5-I21)))/I21</f>
        <v>#DIV/0!</v>
      </c>
      <c r="K21"/>
      <c r="L21" s="2">
        <v>0.25</v>
      </c>
      <c r="M21"/>
      <c r="N21"/>
    </row>
    <row r="22" spans="1:14" ht="12.75">
      <c r="A22" s="6"/>
      <c r="D22" s="2">
        <v>1</v>
      </c>
      <c r="E22" s="3"/>
      <c r="F22" t="e">
        <f>IF(OR(E22&gt;A86,E22&lt;A85),".",E22)</f>
        <v>#DIV/0!</v>
      </c>
      <c r="G22" s="2" t="e">
        <f aca="true" t="shared" si="3" ref="G22:G80">(F22*$D$12)-$E$12</f>
        <v>#DIV/0!</v>
      </c>
      <c r="H22" s="2" t="e">
        <f t="shared" si="1"/>
        <v>#DIV/0!</v>
      </c>
      <c r="I22" s="2">
        <f>L29</f>
        <v>0</v>
      </c>
      <c r="J22" s="3" t="e">
        <f t="shared" si="2"/>
        <v>#DIV/0!</v>
      </c>
      <c r="K22" t="e">
        <f>AVERAGE(J21:J23)</f>
        <v>#DIV/0!</v>
      </c>
      <c r="L22" s="2">
        <v>0.5</v>
      </c>
      <c r="M22"/>
      <c r="N22"/>
    </row>
    <row r="23" spans="1:14" ht="12.75">
      <c r="A23" s="6"/>
      <c r="D23" s="2">
        <v>1</v>
      </c>
      <c r="E23" s="3"/>
      <c r="F23" t="e">
        <f>IF(OR(E23&gt;A86,E23&lt;A85),".",E23)</f>
        <v>#DIV/0!</v>
      </c>
      <c r="G23" s="2" t="e">
        <f t="shared" si="3"/>
        <v>#DIV/0!</v>
      </c>
      <c r="H23" s="2" t="e">
        <f t="shared" si="1"/>
        <v>#DIV/0!</v>
      </c>
      <c r="I23" s="2">
        <f>L29</f>
        <v>0</v>
      </c>
      <c r="J23" s="3" t="e">
        <f t="shared" si="2"/>
        <v>#DIV/0!</v>
      </c>
      <c r="K23"/>
      <c r="L23" s="2">
        <v>0.75</v>
      </c>
      <c r="M23"/>
      <c r="N23"/>
    </row>
    <row r="24" spans="1:14" ht="12.75">
      <c r="A24" s="6"/>
      <c r="D24" s="2">
        <v>2</v>
      </c>
      <c r="E24" s="3"/>
      <c r="F24" t="e">
        <f>IF(OR(E24&gt;B86,E24&lt;B85),".",E24)</f>
        <v>#DIV/0!</v>
      </c>
      <c r="G24" s="2" t="e">
        <f t="shared" si="3"/>
        <v>#DIV/0!</v>
      </c>
      <c r="H24" s="2" t="e">
        <f t="shared" si="1"/>
        <v>#DIV/0!</v>
      </c>
      <c r="I24" s="2">
        <f>L30</f>
        <v>0</v>
      </c>
      <c r="J24" s="3" t="e">
        <f t="shared" si="2"/>
        <v>#DIV/0!</v>
      </c>
      <c r="K24"/>
      <c r="L24" s="2">
        <v>1</v>
      </c>
      <c r="M24"/>
      <c r="N24"/>
    </row>
    <row r="25" spans="1:14" ht="12.75">
      <c r="A25" s="6"/>
      <c r="D25" s="2">
        <v>2</v>
      </c>
      <c r="E25" s="3"/>
      <c r="F25" t="e">
        <f>IF(OR(E25&gt;B86,E25&lt;B85),".",E25)</f>
        <v>#DIV/0!</v>
      </c>
      <c r="G25" s="2" t="e">
        <f t="shared" si="3"/>
        <v>#DIV/0!</v>
      </c>
      <c r="H25" s="2" t="e">
        <f t="shared" si="1"/>
        <v>#DIV/0!</v>
      </c>
      <c r="I25" s="2">
        <f>L30</f>
        <v>0</v>
      </c>
      <c r="J25" s="3" t="e">
        <f t="shared" si="2"/>
        <v>#DIV/0!</v>
      </c>
      <c r="K25" t="e">
        <f>AVERAGE(J24:J26)</f>
        <v>#DIV/0!</v>
      </c>
      <c r="M25"/>
      <c r="N25"/>
    </row>
    <row r="26" spans="1:14" ht="12.75">
      <c r="A26" s="6"/>
      <c r="D26" s="2">
        <v>2</v>
      </c>
      <c r="E26" s="3"/>
      <c r="F26" t="e">
        <f>IF(OR(E26&gt;B86,E26&lt;B85),".",E26)</f>
        <v>#DIV/0!</v>
      </c>
      <c r="G26" s="2" t="e">
        <f t="shared" si="3"/>
        <v>#DIV/0!</v>
      </c>
      <c r="H26" s="2" t="e">
        <f t="shared" si="1"/>
        <v>#DIV/0!</v>
      </c>
      <c r="I26" s="2">
        <f>L30</f>
        <v>0</v>
      </c>
      <c r="J26" s="3" t="e">
        <f t="shared" si="2"/>
        <v>#DIV/0!</v>
      </c>
      <c r="K26"/>
      <c r="M26"/>
      <c r="N26"/>
    </row>
    <row r="27" spans="1:14" ht="12.75">
      <c r="A27" s="6"/>
      <c r="D27" s="2">
        <v>3</v>
      </c>
      <c r="E27" s="3"/>
      <c r="F27" t="e">
        <f>IF(OR(E27&gt;C86,E27&lt;C85),".",E27)</f>
        <v>#DIV/0!</v>
      </c>
      <c r="G27" s="2" t="e">
        <f t="shared" si="3"/>
        <v>#DIV/0!</v>
      </c>
      <c r="H27" s="2" t="e">
        <f t="shared" si="1"/>
        <v>#DIV/0!</v>
      </c>
      <c r="I27" s="2">
        <f>L31</f>
        <v>0</v>
      </c>
      <c r="J27" s="3" t="e">
        <f t="shared" si="2"/>
        <v>#DIV/0!</v>
      </c>
      <c r="K27"/>
      <c r="M27"/>
      <c r="N27"/>
    </row>
    <row r="28" spans="1:14" ht="13.5" thickBot="1">
      <c r="A28" s="6"/>
      <c r="D28" s="2">
        <v>3</v>
      </c>
      <c r="E28" s="3"/>
      <c r="F28" t="e">
        <f>IF(OR(E28&gt;C86,E28&lt;C85),".",E28)</f>
        <v>#DIV/0!</v>
      </c>
      <c r="G28" s="2" t="e">
        <f t="shared" si="3"/>
        <v>#DIV/0!</v>
      </c>
      <c r="H28" s="2" t="e">
        <f t="shared" si="1"/>
        <v>#DIV/0!</v>
      </c>
      <c r="I28" s="2">
        <f>L31</f>
        <v>0</v>
      </c>
      <c r="J28" s="3" t="e">
        <f t="shared" si="2"/>
        <v>#DIV/0!</v>
      </c>
      <c r="K28" t="e">
        <f>AVERAGE(J27:J29)</f>
        <v>#DIV/0!</v>
      </c>
      <c r="L28" s="16" t="s">
        <v>38</v>
      </c>
      <c r="M28"/>
      <c r="N28"/>
    </row>
    <row r="29" spans="1:14" ht="13.5" thickTop="1">
      <c r="A29" s="6"/>
      <c r="D29" s="2">
        <v>3</v>
      </c>
      <c r="E29" s="3"/>
      <c r="F29" t="e">
        <f>IF(OR(E29&gt;C86,E29&lt;C85),".",E29)</f>
        <v>#DIV/0!</v>
      </c>
      <c r="G29" s="2" t="e">
        <f t="shared" si="3"/>
        <v>#DIV/0!</v>
      </c>
      <c r="H29" s="2" t="e">
        <f t="shared" si="1"/>
        <v>#DIV/0!</v>
      </c>
      <c r="I29" s="2">
        <f>L31</f>
        <v>0</v>
      </c>
      <c r="J29" s="3" t="e">
        <f t="shared" si="2"/>
        <v>#DIV/0!</v>
      </c>
      <c r="K29"/>
      <c r="L29" s="13"/>
      <c r="M29"/>
      <c r="N29"/>
    </row>
    <row r="30" spans="1:14" ht="12.75">
      <c r="A30" s="6"/>
      <c r="D30" s="2">
        <v>4</v>
      </c>
      <c r="E30" s="3"/>
      <c r="F30" t="e">
        <f>IF(OR(E30&gt;D86,E30&lt;D85),".",E30)</f>
        <v>#DIV/0!</v>
      </c>
      <c r="G30" s="2" t="e">
        <f t="shared" si="3"/>
        <v>#DIV/0!</v>
      </c>
      <c r="H30" s="2" t="e">
        <f aca="true" t="shared" si="4" ref="H30:H68">G30-$H$70</f>
        <v>#DIV/0!</v>
      </c>
      <c r="I30" s="2">
        <f>L32</f>
        <v>0</v>
      </c>
      <c r="J30" s="3" t="e">
        <f t="shared" si="2"/>
        <v>#DIV/0!</v>
      </c>
      <c r="K30"/>
      <c r="L30" s="13"/>
      <c r="M30"/>
      <c r="N30"/>
    </row>
    <row r="31" spans="1:14" ht="12.75">
      <c r="A31" s="6"/>
      <c r="D31" s="2">
        <v>4</v>
      </c>
      <c r="E31" s="3"/>
      <c r="F31" t="e">
        <f>IF(OR(E31&gt;D86,E31&lt;D85),".",E31)</f>
        <v>#DIV/0!</v>
      </c>
      <c r="G31" s="2" t="e">
        <f t="shared" si="3"/>
        <v>#DIV/0!</v>
      </c>
      <c r="H31" s="2" t="e">
        <f t="shared" si="4"/>
        <v>#DIV/0!</v>
      </c>
      <c r="I31" s="2">
        <f>L32</f>
        <v>0</v>
      </c>
      <c r="J31" s="3" t="e">
        <f t="shared" si="2"/>
        <v>#DIV/0!</v>
      </c>
      <c r="K31" t="e">
        <f>AVERAGE(J30:J32)</f>
        <v>#DIV/0!</v>
      </c>
      <c r="L31" s="13"/>
      <c r="M31"/>
      <c r="N31"/>
    </row>
    <row r="32" spans="1:14" ht="12.75">
      <c r="A32" s="6"/>
      <c r="D32" s="2">
        <v>4</v>
      </c>
      <c r="E32" s="3"/>
      <c r="F32" t="e">
        <f>IF(OR(E32&gt;D86,E32&lt;D85),".",E32)</f>
        <v>#DIV/0!</v>
      </c>
      <c r="G32" s="2" t="e">
        <f t="shared" si="3"/>
        <v>#DIV/0!</v>
      </c>
      <c r="H32" s="2" t="e">
        <f t="shared" si="4"/>
        <v>#DIV/0!</v>
      </c>
      <c r="I32" s="2">
        <f>L32</f>
        <v>0</v>
      </c>
      <c r="J32" s="3" t="e">
        <f t="shared" si="2"/>
        <v>#DIV/0!</v>
      </c>
      <c r="K32"/>
      <c r="L32" s="13"/>
      <c r="M32"/>
      <c r="N32"/>
    </row>
    <row r="33" spans="1:14" ht="12.75">
      <c r="A33" s="6"/>
      <c r="D33" s="2">
        <v>5</v>
      </c>
      <c r="E33" s="3"/>
      <c r="F33" t="e">
        <f>IF(OR(E33&gt;E86,E33&lt;E85),".",E33)</f>
        <v>#DIV/0!</v>
      </c>
      <c r="G33" s="2" t="e">
        <f>(F33*$D$12)-$E$12</f>
        <v>#DIV/0!</v>
      </c>
      <c r="H33" s="2" t="e">
        <f t="shared" si="4"/>
        <v>#DIV/0!</v>
      </c>
      <c r="I33" s="2">
        <f>L33</f>
        <v>0</v>
      </c>
      <c r="J33" s="3" t="e">
        <f t="shared" si="2"/>
        <v>#DIV/0!</v>
      </c>
      <c r="K33"/>
      <c r="L33" s="13"/>
      <c r="M33"/>
      <c r="N33"/>
    </row>
    <row r="34" spans="1:14" ht="12.75">
      <c r="A34" s="6"/>
      <c r="D34" s="2">
        <v>5</v>
      </c>
      <c r="E34" s="3"/>
      <c r="F34" t="e">
        <f>IF(OR(E34&gt;E86,E34&lt;E85),".",E34)</f>
        <v>#DIV/0!</v>
      </c>
      <c r="G34" s="2" t="e">
        <f t="shared" si="3"/>
        <v>#DIV/0!</v>
      </c>
      <c r="H34" s="2" t="e">
        <f t="shared" si="4"/>
        <v>#DIV/0!</v>
      </c>
      <c r="I34" s="2">
        <f>L33</f>
        <v>0</v>
      </c>
      <c r="J34" s="3" t="e">
        <f t="shared" si="2"/>
        <v>#DIV/0!</v>
      </c>
      <c r="K34" t="e">
        <f>AVERAGE(J33:J35)</f>
        <v>#DIV/0!</v>
      </c>
      <c r="L34" s="13"/>
      <c r="M34"/>
      <c r="N34"/>
    </row>
    <row r="35" spans="1:14" ht="12.75">
      <c r="A35" s="6"/>
      <c r="D35" s="2">
        <v>5</v>
      </c>
      <c r="E35" s="3"/>
      <c r="F35" t="e">
        <f>IF(OR(E35&gt;E86,E35&lt;E85),".",E35)</f>
        <v>#DIV/0!</v>
      </c>
      <c r="G35" s="2" t="e">
        <f t="shared" si="3"/>
        <v>#DIV/0!</v>
      </c>
      <c r="H35" s="2" t="e">
        <f t="shared" si="4"/>
        <v>#DIV/0!</v>
      </c>
      <c r="I35" s="2">
        <f>L33</f>
        <v>0</v>
      </c>
      <c r="J35" s="3" t="e">
        <f t="shared" si="2"/>
        <v>#DIV/0!</v>
      </c>
      <c r="K35"/>
      <c r="L35" s="14"/>
      <c r="M35"/>
      <c r="N35"/>
    </row>
    <row r="36" spans="1:14" ht="12.75">
      <c r="A36" s="6"/>
      <c r="D36" s="2">
        <v>6</v>
      </c>
      <c r="E36" s="3"/>
      <c r="F36" t="e">
        <f>IF(OR(E36&gt;F86,E36&lt;F85),".",E36)</f>
        <v>#DIV/0!</v>
      </c>
      <c r="G36" s="2" t="e">
        <f t="shared" si="3"/>
        <v>#DIV/0!</v>
      </c>
      <c r="H36" s="2" t="e">
        <f t="shared" si="4"/>
        <v>#DIV/0!</v>
      </c>
      <c r="I36" s="2">
        <f>L34</f>
        <v>0</v>
      </c>
      <c r="J36" s="3" t="e">
        <f t="shared" si="2"/>
        <v>#DIV/0!</v>
      </c>
      <c r="K36"/>
      <c r="L36" s="14"/>
      <c r="M36"/>
      <c r="N36"/>
    </row>
    <row r="37" spans="1:14" ht="12.75">
      <c r="A37" s="6"/>
      <c r="D37" s="2">
        <v>6</v>
      </c>
      <c r="E37" s="3"/>
      <c r="F37" t="e">
        <f>IF(OR(E37&gt;F86,E37&lt;F85),".",E37)</f>
        <v>#DIV/0!</v>
      </c>
      <c r="G37" s="2" t="e">
        <f t="shared" si="3"/>
        <v>#DIV/0!</v>
      </c>
      <c r="H37" s="2" t="e">
        <f t="shared" si="4"/>
        <v>#DIV/0!</v>
      </c>
      <c r="I37" s="2">
        <f>L34</f>
        <v>0</v>
      </c>
      <c r="J37" s="3" t="e">
        <f t="shared" si="2"/>
        <v>#DIV/0!</v>
      </c>
      <c r="K37" t="e">
        <f>AVERAGE(J36:J38)</f>
        <v>#DIV/0!</v>
      </c>
      <c r="L37" s="14"/>
      <c r="M37"/>
      <c r="N37"/>
    </row>
    <row r="38" spans="1:14" ht="12.75">
      <c r="A38" s="6"/>
      <c r="D38" s="2">
        <v>6</v>
      </c>
      <c r="E38" s="3"/>
      <c r="F38" t="e">
        <f>IF(OR(E38&gt;F86,E38&lt;F85),".",E38)</f>
        <v>#DIV/0!</v>
      </c>
      <c r="G38" s="2" t="e">
        <f t="shared" si="3"/>
        <v>#DIV/0!</v>
      </c>
      <c r="H38" s="2" t="e">
        <f t="shared" si="4"/>
        <v>#DIV/0!</v>
      </c>
      <c r="I38" s="2">
        <f>L34</f>
        <v>0</v>
      </c>
      <c r="J38" s="3" t="e">
        <f t="shared" si="2"/>
        <v>#DIV/0!</v>
      </c>
      <c r="K38"/>
      <c r="L38" s="14"/>
      <c r="M38"/>
      <c r="N38"/>
    </row>
    <row r="39" spans="1:14" ht="12.75">
      <c r="A39" s="6"/>
      <c r="D39" s="2">
        <v>7</v>
      </c>
      <c r="E39" s="3"/>
      <c r="F39" t="e">
        <f>IF(OR(E39&gt;G86,E39&lt;G85),".",E39)</f>
        <v>#DIV/0!</v>
      </c>
      <c r="G39" s="2" t="e">
        <f t="shared" si="3"/>
        <v>#DIV/0!</v>
      </c>
      <c r="H39" s="2" t="e">
        <f t="shared" si="4"/>
        <v>#DIV/0!</v>
      </c>
      <c r="I39" s="2">
        <f>L35</f>
        <v>0</v>
      </c>
      <c r="J39" s="3" t="e">
        <f t="shared" si="2"/>
        <v>#DIV/0!</v>
      </c>
      <c r="K39"/>
      <c r="L39" s="14"/>
      <c r="M39"/>
      <c r="N39"/>
    </row>
    <row r="40" spans="1:14" ht="12.75">
      <c r="A40" s="6"/>
      <c r="D40" s="2">
        <v>7</v>
      </c>
      <c r="E40" s="3"/>
      <c r="F40" t="e">
        <f>IF(OR(E40&gt;G86,E40&lt;G85),".",E40)</f>
        <v>#DIV/0!</v>
      </c>
      <c r="G40" s="2" t="e">
        <f t="shared" si="3"/>
        <v>#DIV/0!</v>
      </c>
      <c r="H40" s="2" t="e">
        <f t="shared" si="4"/>
        <v>#DIV/0!</v>
      </c>
      <c r="I40" s="2">
        <f>L35</f>
        <v>0</v>
      </c>
      <c r="J40" s="3" t="e">
        <f t="shared" si="2"/>
        <v>#DIV/0!</v>
      </c>
      <c r="K40" t="e">
        <f>AVERAGE(J39:J41)</f>
        <v>#DIV/0!</v>
      </c>
      <c r="L40" s="14"/>
      <c r="M40"/>
      <c r="N40"/>
    </row>
    <row r="41" spans="1:14" ht="12.75">
      <c r="A41" s="6"/>
      <c r="D41" s="2">
        <v>7</v>
      </c>
      <c r="E41" s="3"/>
      <c r="F41" t="e">
        <f>IF(OR(E41&gt;G86,E41&lt;G85),".",E41)</f>
        <v>#DIV/0!</v>
      </c>
      <c r="G41" s="2" t="e">
        <f t="shared" si="3"/>
        <v>#DIV/0!</v>
      </c>
      <c r="H41" s="2" t="e">
        <f t="shared" si="4"/>
        <v>#DIV/0!</v>
      </c>
      <c r="I41" s="2">
        <f>L35</f>
        <v>0</v>
      </c>
      <c r="J41" s="3" t="e">
        <f t="shared" si="2"/>
        <v>#DIV/0!</v>
      </c>
      <c r="K41"/>
      <c r="L41" s="14"/>
      <c r="M41"/>
      <c r="N41"/>
    </row>
    <row r="42" spans="1:14" ht="12.75">
      <c r="A42" s="6"/>
      <c r="D42" s="2">
        <v>8</v>
      </c>
      <c r="E42" s="3"/>
      <c r="F42" t="e">
        <f>IF(OR(E42&gt;H86,E42&lt;H85),".",E42)</f>
        <v>#DIV/0!</v>
      </c>
      <c r="G42" s="2" t="e">
        <f t="shared" si="3"/>
        <v>#DIV/0!</v>
      </c>
      <c r="H42" s="2" t="e">
        <f t="shared" si="4"/>
        <v>#DIV/0!</v>
      </c>
      <c r="I42" s="2">
        <f>L36</f>
        <v>0</v>
      </c>
      <c r="J42" s="3" t="e">
        <f t="shared" si="2"/>
        <v>#DIV/0!</v>
      </c>
      <c r="K42"/>
      <c r="L42" s="14"/>
      <c r="M42"/>
      <c r="N42"/>
    </row>
    <row r="43" spans="1:14" ht="12.75">
      <c r="A43" s="6"/>
      <c r="D43" s="2">
        <v>8</v>
      </c>
      <c r="E43" s="3"/>
      <c r="F43" t="e">
        <f>IF(OR(E43&gt;H86,E43&lt;H85),".",E43)</f>
        <v>#DIV/0!</v>
      </c>
      <c r="G43" s="2" t="e">
        <f t="shared" si="3"/>
        <v>#DIV/0!</v>
      </c>
      <c r="H43" s="2" t="e">
        <f t="shared" si="4"/>
        <v>#DIV/0!</v>
      </c>
      <c r="I43" s="2">
        <f>L36</f>
        <v>0</v>
      </c>
      <c r="J43" s="3" t="e">
        <f t="shared" si="2"/>
        <v>#DIV/0!</v>
      </c>
      <c r="K43" t="e">
        <f>AVERAGE(J42:J44)</f>
        <v>#DIV/0!</v>
      </c>
      <c r="L43" s="14"/>
      <c r="M43"/>
      <c r="N43"/>
    </row>
    <row r="44" spans="1:14" ht="12.75">
      <c r="A44" s="6"/>
      <c r="D44" s="2">
        <v>8</v>
      </c>
      <c r="E44" s="3"/>
      <c r="F44" t="e">
        <f>IF(OR(E44&gt;H86,E44&lt;H85),".",E44)</f>
        <v>#DIV/0!</v>
      </c>
      <c r="G44" s="2" t="e">
        <f t="shared" si="3"/>
        <v>#DIV/0!</v>
      </c>
      <c r="H44" s="2" t="e">
        <f t="shared" si="4"/>
        <v>#DIV/0!</v>
      </c>
      <c r="I44" s="2">
        <f>L36</f>
        <v>0</v>
      </c>
      <c r="J44" s="3" t="e">
        <f t="shared" si="2"/>
        <v>#DIV/0!</v>
      </c>
      <c r="K44"/>
      <c r="L44" s="14"/>
      <c r="M44"/>
      <c r="N44"/>
    </row>
    <row r="45" spans="1:14" ht="12.75">
      <c r="A45" s="6"/>
      <c r="D45" s="2">
        <v>9</v>
      </c>
      <c r="E45" s="3"/>
      <c r="F45" t="e">
        <f>IF(OR(E45&gt;I86,E45&lt;I85),".",E45)</f>
        <v>#DIV/0!</v>
      </c>
      <c r="G45" s="2" t="e">
        <f t="shared" si="3"/>
        <v>#DIV/0!</v>
      </c>
      <c r="H45" s="2" t="e">
        <f t="shared" si="4"/>
        <v>#DIV/0!</v>
      </c>
      <c r="I45" s="2">
        <f>L37</f>
        <v>0</v>
      </c>
      <c r="J45" s="3" t="e">
        <f t="shared" si="2"/>
        <v>#DIV/0!</v>
      </c>
      <c r="K45"/>
      <c r="L45" s="14"/>
      <c r="M45"/>
      <c r="N45"/>
    </row>
    <row r="46" spans="1:14" ht="13.5" thickBot="1">
      <c r="A46" s="6"/>
      <c r="D46" s="2">
        <v>9</v>
      </c>
      <c r="E46" s="3"/>
      <c r="F46" t="e">
        <f>IF(OR(E46&gt;I86,E46&lt;I85),".",E46)</f>
        <v>#DIV/0!</v>
      </c>
      <c r="G46" s="2" t="e">
        <f t="shared" si="3"/>
        <v>#DIV/0!</v>
      </c>
      <c r="H46" s="2" t="e">
        <f t="shared" si="4"/>
        <v>#DIV/0!</v>
      </c>
      <c r="I46" s="2">
        <f>L37</f>
        <v>0</v>
      </c>
      <c r="J46" s="3" t="e">
        <f t="shared" si="2"/>
        <v>#DIV/0!</v>
      </c>
      <c r="K46" t="e">
        <f>AVERAGE(J45:J47)</f>
        <v>#DIV/0!</v>
      </c>
      <c r="L46" s="15"/>
      <c r="M46"/>
      <c r="N46"/>
    </row>
    <row r="47" spans="1:14" ht="12.75">
      <c r="A47" s="6"/>
      <c r="D47" s="2">
        <v>9</v>
      </c>
      <c r="E47" s="3"/>
      <c r="F47" t="e">
        <f>IF(OR(E47&gt;I86,E47&lt;I85),".",E47)</f>
        <v>#DIV/0!</v>
      </c>
      <c r="G47" s="2" t="e">
        <f t="shared" si="3"/>
        <v>#DIV/0!</v>
      </c>
      <c r="H47" s="2" t="e">
        <f t="shared" si="4"/>
        <v>#DIV/0!</v>
      </c>
      <c r="I47" s="2">
        <f>L37</f>
        <v>0</v>
      </c>
      <c r="J47" s="3" t="e">
        <f t="shared" si="2"/>
        <v>#DIV/0!</v>
      </c>
      <c r="K47"/>
      <c r="L47"/>
      <c r="M47"/>
      <c r="N47"/>
    </row>
    <row r="48" spans="1:14" ht="12.75">
      <c r="A48" s="6"/>
      <c r="D48" s="2">
        <v>10</v>
      </c>
      <c r="E48" s="3"/>
      <c r="F48" t="e">
        <f>IF(OR(E48&gt;J86,E48&lt;J85),".",E48)</f>
        <v>#DIV/0!</v>
      </c>
      <c r="G48" s="2" t="e">
        <f t="shared" si="3"/>
        <v>#DIV/0!</v>
      </c>
      <c r="H48" s="2" t="e">
        <f t="shared" si="4"/>
        <v>#DIV/0!</v>
      </c>
      <c r="I48" s="2">
        <f>L38</f>
        <v>0</v>
      </c>
      <c r="J48" s="3" t="e">
        <f t="shared" si="2"/>
        <v>#DIV/0!</v>
      </c>
      <c r="K48"/>
      <c r="L48"/>
      <c r="M48"/>
      <c r="N48"/>
    </row>
    <row r="49" spans="1:14" ht="12.75">
      <c r="A49" s="6"/>
      <c r="D49" s="2">
        <v>10</v>
      </c>
      <c r="E49" s="3"/>
      <c r="F49" t="e">
        <f>IF(OR(E49&gt;J86,E49&lt;J85),".",E49)</f>
        <v>#DIV/0!</v>
      </c>
      <c r="G49" s="2" t="e">
        <f t="shared" si="3"/>
        <v>#DIV/0!</v>
      </c>
      <c r="H49" s="2" t="e">
        <f t="shared" si="4"/>
        <v>#DIV/0!</v>
      </c>
      <c r="I49" s="2">
        <f>L38</f>
        <v>0</v>
      </c>
      <c r="J49" s="3" t="e">
        <f t="shared" si="2"/>
        <v>#DIV/0!</v>
      </c>
      <c r="K49" t="e">
        <f>AVERAGE(J48:J50)</f>
        <v>#DIV/0!</v>
      </c>
      <c r="L49"/>
      <c r="M49"/>
      <c r="N49"/>
    </row>
    <row r="50" spans="1:14" ht="12.75">
      <c r="A50" s="6"/>
      <c r="D50" s="2">
        <v>10</v>
      </c>
      <c r="E50" s="3"/>
      <c r="F50" t="e">
        <f>IF(OR(E50&gt;J86,E50&lt;J85),".",E50)</f>
        <v>#DIV/0!</v>
      </c>
      <c r="G50" s="2" t="e">
        <f t="shared" si="3"/>
        <v>#DIV/0!</v>
      </c>
      <c r="H50" s="2" t="e">
        <f t="shared" si="4"/>
        <v>#DIV/0!</v>
      </c>
      <c r="I50" s="2">
        <f>L38</f>
        <v>0</v>
      </c>
      <c r="J50" s="3" t="e">
        <f t="shared" si="2"/>
        <v>#DIV/0!</v>
      </c>
      <c r="K50"/>
      <c r="L50"/>
      <c r="M50"/>
      <c r="N50"/>
    </row>
    <row r="51" spans="1:14" ht="12.75">
      <c r="A51" s="6"/>
      <c r="D51" s="2">
        <v>11</v>
      </c>
      <c r="E51" s="3"/>
      <c r="F51" t="e">
        <f>IF(OR(E51&gt;A91,E51&lt;A90),".",E51)</f>
        <v>#DIV/0!</v>
      </c>
      <c r="G51" s="2" t="e">
        <f t="shared" si="3"/>
        <v>#DIV/0!</v>
      </c>
      <c r="H51" s="2" t="e">
        <f t="shared" si="4"/>
        <v>#DIV/0!</v>
      </c>
      <c r="I51" s="2">
        <f>L39</f>
        <v>0</v>
      </c>
      <c r="J51" s="3" t="e">
        <f t="shared" si="2"/>
        <v>#DIV/0!</v>
      </c>
      <c r="K51"/>
      <c r="L51"/>
      <c r="M51"/>
      <c r="N51"/>
    </row>
    <row r="52" spans="1:14" ht="12.75">
      <c r="A52" s="6"/>
      <c r="D52" s="2">
        <v>11</v>
      </c>
      <c r="E52" s="3"/>
      <c r="F52" t="e">
        <f>IF(OR(E52&gt;A91,E52&lt;A90),".",E52)</f>
        <v>#DIV/0!</v>
      </c>
      <c r="G52" s="2" t="e">
        <f t="shared" si="3"/>
        <v>#DIV/0!</v>
      </c>
      <c r="H52" s="2" t="e">
        <f t="shared" si="4"/>
        <v>#DIV/0!</v>
      </c>
      <c r="I52" s="2">
        <f>L39</f>
        <v>0</v>
      </c>
      <c r="J52" s="3" t="e">
        <f t="shared" si="2"/>
        <v>#DIV/0!</v>
      </c>
      <c r="K52" t="e">
        <f>AVERAGE(J51:J53)</f>
        <v>#DIV/0!</v>
      </c>
      <c r="L52"/>
      <c r="M52"/>
      <c r="N52"/>
    </row>
    <row r="53" spans="1:14" ht="12.75">
      <c r="A53" s="6"/>
      <c r="D53" s="2">
        <v>11</v>
      </c>
      <c r="E53" s="3"/>
      <c r="F53" t="e">
        <f>IF(OR(E53&gt;A91,E53&lt;A90),".",E53)</f>
        <v>#DIV/0!</v>
      </c>
      <c r="G53" s="2" t="e">
        <f t="shared" si="3"/>
        <v>#DIV/0!</v>
      </c>
      <c r="H53" s="2" t="e">
        <f t="shared" si="4"/>
        <v>#DIV/0!</v>
      </c>
      <c r="I53" s="2">
        <f>L39</f>
        <v>0</v>
      </c>
      <c r="J53" s="3" t="e">
        <f t="shared" si="2"/>
        <v>#DIV/0!</v>
      </c>
      <c r="K53"/>
      <c r="L53"/>
      <c r="M53"/>
      <c r="N53"/>
    </row>
    <row r="54" spans="1:14" ht="12.75">
      <c r="A54" s="6"/>
      <c r="D54" s="2">
        <v>12</v>
      </c>
      <c r="E54" s="3"/>
      <c r="F54" t="e">
        <f>IF(OR(E54&gt;B91,E54&lt;B90),".",E54)</f>
        <v>#DIV/0!</v>
      </c>
      <c r="G54" s="2" t="e">
        <f t="shared" si="3"/>
        <v>#DIV/0!</v>
      </c>
      <c r="H54" s="2" t="e">
        <f t="shared" si="4"/>
        <v>#DIV/0!</v>
      </c>
      <c r="I54" s="2">
        <f>L40</f>
        <v>0</v>
      </c>
      <c r="J54" s="3" t="e">
        <f t="shared" si="2"/>
        <v>#DIV/0!</v>
      </c>
      <c r="K54"/>
      <c r="L54"/>
      <c r="M54"/>
      <c r="N54"/>
    </row>
    <row r="55" spans="1:14" ht="12.75">
      <c r="A55" s="6"/>
      <c r="D55" s="2">
        <v>12</v>
      </c>
      <c r="E55" s="3"/>
      <c r="F55" t="e">
        <f>IF(OR(E55&gt;B91,E55&lt;B90),".",E55)</f>
        <v>#DIV/0!</v>
      </c>
      <c r="G55" s="2" t="e">
        <f t="shared" si="3"/>
        <v>#DIV/0!</v>
      </c>
      <c r="H55" s="2" t="e">
        <f t="shared" si="4"/>
        <v>#DIV/0!</v>
      </c>
      <c r="I55" s="2">
        <f>L40</f>
        <v>0</v>
      </c>
      <c r="J55" s="3" t="e">
        <f t="shared" si="2"/>
        <v>#DIV/0!</v>
      </c>
      <c r="K55" t="e">
        <f>AVERAGE(J54:J56)</f>
        <v>#DIV/0!</v>
      </c>
      <c r="L55"/>
      <c r="M55"/>
      <c r="N55"/>
    </row>
    <row r="56" spans="1:14" ht="12.75">
      <c r="A56" s="6"/>
      <c r="D56" s="2">
        <v>12</v>
      </c>
      <c r="E56" s="3"/>
      <c r="F56" t="e">
        <f>IF(OR(E56&gt;B91,E56&lt;B90),".",E56)</f>
        <v>#DIV/0!</v>
      </c>
      <c r="G56" s="2" t="e">
        <f t="shared" si="3"/>
        <v>#DIV/0!</v>
      </c>
      <c r="H56" s="2" t="e">
        <f t="shared" si="4"/>
        <v>#DIV/0!</v>
      </c>
      <c r="I56" s="2">
        <f>L40</f>
        <v>0</v>
      </c>
      <c r="J56" s="3" t="e">
        <f t="shared" si="2"/>
        <v>#DIV/0!</v>
      </c>
      <c r="K56"/>
      <c r="L56"/>
      <c r="M56"/>
      <c r="N56"/>
    </row>
    <row r="57" spans="1:14" ht="12.75">
      <c r="A57"/>
      <c r="D57" s="2">
        <v>13</v>
      </c>
      <c r="E57" s="3"/>
      <c r="F57" t="e">
        <f>IF(OR(E57&gt;C91,E57&lt;C90),".",E57)</f>
        <v>#DIV/0!</v>
      </c>
      <c r="G57" s="2" t="e">
        <f t="shared" si="3"/>
        <v>#DIV/0!</v>
      </c>
      <c r="H57" s="2" t="e">
        <f t="shared" si="4"/>
        <v>#DIV/0!</v>
      </c>
      <c r="I57" s="2">
        <f>L41</f>
        <v>0</v>
      </c>
      <c r="J57" s="3" t="e">
        <f aca="true" t="shared" si="5" ref="J57:J68">(H57*(25+(5-I57)))/I57</f>
        <v>#DIV/0!</v>
      </c>
      <c r="K57"/>
      <c r="L57"/>
      <c r="M57"/>
      <c r="N57"/>
    </row>
    <row r="58" spans="1:14" ht="12.75">
      <c r="A58"/>
      <c r="D58" s="2">
        <v>13</v>
      </c>
      <c r="E58" s="3"/>
      <c r="F58" t="e">
        <f>IF(OR(E58&gt;C91,E58&lt;C90),".",E58)</f>
        <v>#DIV/0!</v>
      </c>
      <c r="G58" s="2" t="e">
        <f t="shared" si="3"/>
        <v>#DIV/0!</v>
      </c>
      <c r="H58" s="2" t="e">
        <f t="shared" si="4"/>
        <v>#DIV/0!</v>
      </c>
      <c r="I58" s="2">
        <f>L41</f>
        <v>0</v>
      </c>
      <c r="J58" s="3" t="e">
        <f t="shared" si="5"/>
        <v>#DIV/0!</v>
      </c>
      <c r="K58" t="e">
        <f>AVERAGE(J57:J59)</f>
        <v>#DIV/0!</v>
      </c>
      <c r="L58"/>
      <c r="M58"/>
      <c r="N58"/>
    </row>
    <row r="59" spans="1:14" ht="12.75">
      <c r="A59"/>
      <c r="D59" s="2">
        <v>13</v>
      </c>
      <c r="E59" s="3"/>
      <c r="F59" t="e">
        <f>IF(OR(E59&gt;C91,E59&lt;C90),".",E59)</f>
        <v>#DIV/0!</v>
      </c>
      <c r="G59" s="2" t="e">
        <f t="shared" si="3"/>
        <v>#DIV/0!</v>
      </c>
      <c r="H59" s="2" t="e">
        <f t="shared" si="4"/>
        <v>#DIV/0!</v>
      </c>
      <c r="I59" s="2">
        <f>L41</f>
        <v>0</v>
      </c>
      <c r="J59" s="3" t="e">
        <f t="shared" si="5"/>
        <v>#DIV/0!</v>
      </c>
      <c r="K59"/>
      <c r="L59"/>
      <c r="M59"/>
      <c r="N59"/>
    </row>
    <row r="60" spans="1:14" ht="12.75">
      <c r="A60"/>
      <c r="D60" s="2">
        <v>14</v>
      </c>
      <c r="E60" s="3"/>
      <c r="F60" t="e">
        <f>IF(OR(E60&gt;D91,E60&lt;D90),".",E60)</f>
        <v>#DIV/0!</v>
      </c>
      <c r="G60" s="2" t="e">
        <f t="shared" si="3"/>
        <v>#DIV/0!</v>
      </c>
      <c r="H60" s="2" t="e">
        <f t="shared" si="4"/>
        <v>#DIV/0!</v>
      </c>
      <c r="I60" s="2">
        <f>L42</f>
        <v>0</v>
      </c>
      <c r="J60" s="3" t="e">
        <f t="shared" si="5"/>
        <v>#DIV/0!</v>
      </c>
      <c r="K60"/>
      <c r="L60"/>
      <c r="M60"/>
      <c r="N60"/>
    </row>
    <row r="61" spans="1:14" ht="12.75">
      <c r="A61"/>
      <c r="D61" s="2">
        <v>14</v>
      </c>
      <c r="E61" s="3"/>
      <c r="F61" t="e">
        <f>IF(OR(E61&gt;D91,E61&lt;D90),".",E61)</f>
        <v>#DIV/0!</v>
      </c>
      <c r="G61" s="2" t="e">
        <f t="shared" si="3"/>
        <v>#DIV/0!</v>
      </c>
      <c r="H61" s="2" t="e">
        <f t="shared" si="4"/>
        <v>#DIV/0!</v>
      </c>
      <c r="I61" s="2">
        <f>L42</f>
        <v>0</v>
      </c>
      <c r="J61" s="3" t="e">
        <f t="shared" si="5"/>
        <v>#DIV/0!</v>
      </c>
      <c r="K61" t="e">
        <f>AVERAGE(J60:J62)</f>
        <v>#DIV/0!</v>
      </c>
      <c r="L61"/>
      <c r="M61"/>
      <c r="N61"/>
    </row>
    <row r="62" spans="1:14" ht="12.75">
      <c r="A62"/>
      <c r="D62" s="2">
        <v>14</v>
      </c>
      <c r="E62" s="3"/>
      <c r="F62" t="e">
        <f>IF(OR(E62&gt;D91,E62&lt;D90),".",E62)</f>
        <v>#DIV/0!</v>
      </c>
      <c r="G62" s="2" t="e">
        <f t="shared" si="3"/>
        <v>#DIV/0!</v>
      </c>
      <c r="H62" s="2" t="e">
        <f t="shared" si="4"/>
        <v>#DIV/0!</v>
      </c>
      <c r="I62" s="2">
        <f>L42</f>
        <v>0</v>
      </c>
      <c r="J62" s="3" t="e">
        <f t="shared" si="5"/>
        <v>#DIV/0!</v>
      </c>
      <c r="K62"/>
      <c r="L62"/>
      <c r="M62"/>
      <c r="N62"/>
    </row>
    <row r="63" spans="1:14" ht="12.75">
      <c r="A63"/>
      <c r="D63" s="2">
        <v>15</v>
      </c>
      <c r="E63" s="3"/>
      <c r="F63" t="e">
        <f>IF(OR(E63&gt;E91,E63&lt;E90),".",E63)</f>
        <v>#DIV/0!</v>
      </c>
      <c r="G63" s="2" t="e">
        <f t="shared" si="3"/>
        <v>#DIV/0!</v>
      </c>
      <c r="H63" s="2" t="e">
        <f t="shared" si="4"/>
        <v>#DIV/0!</v>
      </c>
      <c r="I63" s="2">
        <f>L43</f>
        <v>0</v>
      </c>
      <c r="J63" s="3" t="e">
        <f t="shared" si="5"/>
        <v>#DIV/0!</v>
      </c>
      <c r="K63"/>
      <c r="L63"/>
      <c r="M63"/>
      <c r="N63"/>
    </row>
    <row r="64" spans="1:14" ht="12.75">
      <c r="A64"/>
      <c r="D64" s="2">
        <v>15</v>
      </c>
      <c r="E64" s="3"/>
      <c r="F64" t="e">
        <f>IF(OR(E64&gt;E91,E64&lt;E90),".",E64)</f>
        <v>#DIV/0!</v>
      </c>
      <c r="G64" s="2" t="e">
        <f t="shared" si="3"/>
        <v>#DIV/0!</v>
      </c>
      <c r="H64" s="2" t="e">
        <f t="shared" si="4"/>
        <v>#DIV/0!</v>
      </c>
      <c r="I64" s="2">
        <f>L43</f>
        <v>0</v>
      </c>
      <c r="J64" s="3" t="e">
        <f t="shared" si="5"/>
        <v>#DIV/0!</v>
      </c>
      <c r="K64" t="e">
        <f>AVERAGE(J63:J65)</f>
        <v>#DIV/0!</v>
      </c>
      <c r="L64"/>
      <c r="M64"/>
      <c r="N64"/>
    </row>
    <row r="65" spans="1:14" ht="12.75">
      <c r="A65"/>
      <c r="D65" s="2">
        <v>15</v>
      </c>
      <c r="E65" s="3"/>
      <c r="F65" t="e">
        <f>IF(OR(E65&gt;E91,E65&lt;E90),".",E65)</f>
        <v>#DIV/0!</v>
      </c>
      <c r="G65" s="2" t="e">
        <f t="shared" si="3"/>
        <v>#DIV/0!</v>
      </c>
      <c r="H65" s="2" t="e">
        <f t="shared" si="4"/>
        <v>#DIV/0!</v>
      </c>
      <c r="I65" s="2">
        <f>L43</f>
        <v>0</v>
      </c>
      <c r="J65" s="3" t="e">
        <f t="shared" si="5"/>
        <v>#DIV/0!</v>
      </c>
      <c r="K65"/>
      <c r="L65"/>
      <c r="M65"/>
      <c r="N65"/>
    </row>
    <row r="66" spans="1:14" ht="12.75">
      <c r="A66"/>
      <c r="D66" s="2">
        <v>16</v>
      </c>
      <c r="E66" s="3"/>
      <c r="F66" t="e">
        <f>IF(OR(E66&gt;F91,E66&lt;F90),".",E66)</f>
        <v>#DIV/0!</v>
      </c>
      <c r="G66" s="2" t="e">
        <f t="shared" si="3"/>
        <v>#DIV/0!</v>
      </c>
      <c r="H66" s="2" t="e">
        <f t="shared" si="4"/>
        <v>#DIV/0!</v>
      </c>
      <c r="I66" s="2">
        <f>L44</f>
        <v>0</v>
      </c>
      <c r="J66" s="3" t="e">
        <f t="shared" si="5"/>
        <v>#DIV/0!</v>
      </c>
      <c r="K66"/>
      <c r="L66"/>
      <c r="M66"/>
      <c r="N66"/>
    </row>
    <row r="67" spans="1:14" ht="12.75">
      <c r="A67"/>
      <c r="D67" s="2">
        <v>16</v>
      </c>
      <c r="E67" s="3"/>
      <c r="F67" t="e">
        <f>IF(OR(E67&gt;F91,E67&lt;F90),".",E67)</f>
        <v>#DIV/0!</v>
      </c>
      <c r="G67" s="2" t="e">
        <f t="shared" si="3"/>
        <v>#DIV/0!</v>
      </c>
      <c r="H67" s="2" t="e">
        <f t="shared" si="4"/>
        <v>#DIV/0!</v>
      </c>
      <c r="I67" s="2">
        <f>L44</f>
        <v>0</v>
      </c>
      <c r="J67" s="3" t="e">
        <f t="shared" si="5"/>
        <v>#DIV/0!</v>
      </c>
      <c r="K67" t="e">
        <f>AVERAGE(J66:J68)</f>
        <v>#DIV/0!</v>
      </c>
      <c r="L67"/>
      <c r="M67"/>
      <c r="N67"/>
    </row>
    <row r="68" spans="1:14" ht="12.75">
      <c r="A68"/>
      <c r="D68" s="2">
        <v>16</v>
      </c>
      <c r="E68" s="3"/>
      <c r="F68" t="e">
        <f>IF(OR(E68&gt;F91,E68&lt;F90),".",E68)</f>
        <v>#DIV/0!</v>
      </c>
      <c r="G68" s="2" t="e">
        <f t="shared" si="3"/>
        <v>#DIV/0!</v>
      </c>
      <c r="H68" s="2" t="e">
        <f t="shared" si="4"/>
        <v>#DIV/0!</v>
      </c>
      <c r="I68" s="2">
        <f>L44</f>
        <v>0</v>
      </c>
      <c r="J68" s="3" t="e">
        <f t="shared" si="5"/>
        <v>#DIV/0!</v>
      </c>
      <c r="K68"/>
      <c r="L68"/>
      <c r="M68"/>
      <c r="N68"/>
    </row>
    <row r="69" spans="1:14" ht="12.75">
      <c r="A69" s="6"/>
      <c r="C69" s="2" t="s">
        <v>28</v>
      </c>
      <c r="D69" s="2">
        <v>17</v>
      </c>
      <c r="E69" s="3"/>
      <c r="F69" t="e">
        <f>IF(OR(E69&gt;G91,E69&lt;G90),".",E69)</f>
        <v>#DIV/0!</v>
      </c>
      <c r="G69" s="2" t="e">
        <f t="shared" si="3"/>
        <v>#DIV/0!</v>
      </c>
      <c r="H69" s="7" t="s">
        <v>23</v>
      </c>
      <c r="I69" s="7"/>
      <c r="J69" s="7"/>
      <c r="K69"/>
      <c r="L69"/>
      <c r="M69"/>
      <c r="N69"/>
    </row>
    <row r="70" spans="1:14" ht="12.75">
      <c r="A70" s="6"/>
      <c r="C70" s="2" t="s">
        <v>28</v>
      </c>
      <c r="D70" s="2">
        <v>17</v>
      </c>
      <c r="E70" s="3"/>
      <c r="F70" t="e">
        <f>IF(OR(E70&gt;G91,E70&lt;G90),".",E70)</f>
        <v>#DIV/0!</v>
      </c>
      <c r="G70" s="2" t="e">
        <f t="shared" si="3"/>
        <v>#DIV/0!</v>
      </c>
      <c r="H70" s="7" t="e">
        <f>AVERAGE(G69:G74)</f>
        <v>#DIV/0!</v>
      </c>
      <c r="I70" s="7"/>
      <c r="J70" s="7"/>
      <c r="K70"/>
      <c r="L70"/>
      <c r="M70"/>
      <c r="N70"/>
    </row>
    <row r="71" spans="1:14" ht="12.75">
      <c r="A71" s="6"/>
      <c r="C71" s="2" t="s">
        <v>28</v>
      </c>
      <c r="D71" s="2">
        <v>17</v>
      </c>
      <c r="E71" s="3"/>
      <c r="F71" t="e">
        <f>IF(OR(E71&gt;G91,E71&lt;G90),".",E71)</f>
        <v>#DIV/0!</v>
      </c>
      <c r="G71" s="2" t="e">
        <f t="shared" si="3"/>
        <v>#DIV/0!</v>
      </c>
      <c r="H71" s="7"/>
      <c r="I71" s="7"/>
      <c r="J71" s="7"/>
      <c r="K71"/>
      <c r="L71"/>
      <c r="M71"/>
      <c r="N71"/>
    </row>
    <row r="72" spans="1:14" ht="12.75">
      <c r="A72" s="6"/>
      <c r="C72" s="2" t="s">
        <v>28</v>
      </c>
      <c r="D72" s="2">
        <v>18</v>
      </c>
      <c r="E72" s="3"/>
      <c r="F72" t="e">
        <f>IF(OR(E72&gt;G91,E72&lt;G90),".",E72)</f>
        <v>#DIV/0!</v>
      </c>
      <c r="G72" s="2" t="e">
        <f t="shared" si="3"/>
        <v>#DIV/0!</v>
      </c>
      <c r="H72" s="7"/>
      <c r="I72" s="7"/>
      <c r="J72" s="7"/>
      <c r="K72"/>
      <c r="L72"/>
      <c r="M72"/>
      <c r="N72"/>
    </row>
    <row r="73" spans="1:14" ht="12.75">
      <c r="A73" s="6"/>
      <c r="C73" s="2" t="s">
        <v>28</v>
      </c>
      <c r="D73" s="2">
        <v>18</v>
      </c>
      <c r="E73" s="3"/>
      <c r="F73" t="e">
        <f>IF(OR(E73&gt;G91,E73&lt;G90),".",E73)</f>
        <v>#DIV/0!</v>
      </c>
      <c r="G73" s="2" t="e">
        <f t="shared" si="3"/>
        <v>#DIV/0!</v>
      </c>
      <c r="H73" s="7"/>
      <c r="I73" s="7"/>
      <c r="J73" s="7"/>
      <c r="K73"/>
      <c r="L73"/>
      <c r="M73"/>
      <c r="N73"/>
    </row>
    <row r="74" spans="1:14" ht="12.75">
      <c r="A74" s="6"/>
      <c r="C74" s="2" t="s">
        <v>28</v>
      </c>
      <c r="D74" s="2">
        <v>18</v>
      </c>
      <c r="E74" s="3"/>
      <c r="F74" t="e">
        <f>IF(OR(E74&gt;G91,E74&lt;G90),".",E74)</f>
        <v>#DIV/0!</v>
      </c>
      <c r="G74" s="2" t="e">
        <f t="shared" si="3"/>
        <v>#DIV/0!</v>
      </c>
      <c r="H74" s="7"/>
      <c r="I74" s="7"/>
      <c r="J74" s="7"/>
      <c r="K74"/>
      <c r="L74"/>
      <c r="M74"/>
      <c r="N74"/>
    </row>
    <row r="75" spans="1:14" ht="12.75">
      <c r="A75" s="6"/>
      <c r="B75" s="2" t="s">
        <v>32</v>
      </c>
      <c r="C75" s="2" t="s">
        <v>31</v>
      </c>
      <c r="E75" s="11"/>
      <c r="F75"/>
      <c r="G75" s="2">
        <f t="shared" si="3"/>
        <v>0</v>
      </c>
      <c r="H75"/>
      <c r="I75"/>
      <c r="J75"/>
      <c r="K75"/>
      <c r="L75"/>
      <c r="M75"/>
      <c r="N75"/>
    </row>
    <row r="76" spans="1:14" ht="12.75">
      <c r="A76" s="6"/>
      <c r="B76" s="2" t="s">
        <v>32</v>
      </c>
      <c r="C76" s="2" t="s">
        <v>31</v>
      </c>
      <c r="E76" s="11"/>
      <c r="F76"/>
      <c r="G76" s="2">
        <f t="shared" si="3"/>
        <v>0</v>
      </c>
      <c r="H76"/>
      <c r="I76"/>
      <c r="J76"/>
      <c r="K76"/>
      <c r="L76"/>
      <c r="M76"/>
      <c r="N76"/>
    </row>
    <row r="77" spans="1:14" ht="12.75">
      <c r="A77" s="6"/>
      <c r="B77" s="2" t="s">
        <v>32</v>
      </c>
      <c r="C77" s="2" t="s">
        <v>31</v>
      </c>
      <c r="E77" s="11"/>
      <c r="F77"/>
      <c r="G77" s="2">
        <f t="shared" si="3"/>
        <v>0</v>
      </c>
      <c r="H77"/>
      <c r="I77"/>
      <c r="J77"/>
      <c r="K77"/>
      <c r="L77"/>
      <c r="M77"/>
      <c r="N77"/>
    </row>
    <row r="78" spans="1:14" ht="12.75">
      <c r="A78" s="6"/>
      <c r="B78" s="2" t="s">
        <v>33</v>
      </c>
      <c r="C78" s="2" t="s">
        <v>31</v>
      </c>
      <c r="E78" s="11"/>
      <c r="F78"/>
      <c r="G78" s="2">
        <f t="shared" si="3"/>
        <v>0</v>
      </c>
      <c r="H78"/>
      <c r="I78"/>
      <c r="J78"/>
      <c r="K78"/>
      <c r="L78"/>
      <c r="M78"/>
      <c r="N78"/>
    </row>
    <row r="79" spans="1:14" ht="12.75">
      <c r="A79" s="6"/>
      <c r="B79" s="2" t="s">
        <v>33</v>
      </c>
      <c r="C79" s="2" t="s">
        <v>31</v>
      </c>
      <c r="E79" s="11"/>
      <c r="F79"/>
      <c r="G79" s="2">
        <f t="shared" si="3"/>
        <v>0</v>
      </c>
      <c r="H79"/>
      <c r="I79"/>
      <c r="J79"/>
      <c r="K79"/>
      <c r="L79"/>
      <c r="M79"/>
      <c r="N79"/>
    </row>
    <row r="80" spans="1:14" ht="12.75">
      <c r="A80" s="6"/>
      <c r="B80" s="2" t="s">
        <v>33</v>
      </c>
      <c r="C80" s="2" t="s">
        <v>31</v>
      </c>
      <c r="E80" s="11"/>
      <c r="F80"/>
      <c r="G80" s="2">
        <f t="shared" si="3"/>
        <v>0</v>
      </c>
      <c r="H80"/>
      <c r="I80"/>
      <c r="J80"/>
      <c r="K80"/>
      <c r="L80"/>
      <c r="M80"/>
      <c r="N80"/>
    </row>
    <row r="81" spans="1:14" ht="12.75">
      <c r="A81"/>
      <c r="D81"/>
      <c r="E81"/>
      <c r="F81"/>
      <c r="G81"/>
      <c r="H81"/>
      <c r="I81"/>
      <c r="J81"/>
      <c r="K81"/>
      <c r="L81"/>
      <c r="M81"/>
      <c r="N81"/>
    </row>
    <row r="82" spans="1:14" ht="12.75">
      <c r="A82"/>
      <c r="D82"/>
      <c r="E82"/>
      <c r="F82"/>
      <c r="G82"/>
      <c r="H82"/>
      <c r="I82"/>
      <c r="J82"/>
      <c r="K82"/>
      <c r="L82"/>
      <c r="M82"/>
      <c r="N82"/>
    </row>
    <row r="83" spans="1:14" ht="12.75">
      <c r="A83" s="1">
        <v>1</v>
      </c>
      <c r="B83" s="1">
        <v>2</v>
      </c>
      <c r="C83" s="1">
        <v>3</v>
      </c>
      <c r="D83" s="1">
        <v>4</v>
      </c>
      <c r="E83" s="1">
        <v>5</v>
      </c>
      <c r="F83" s="1">
        <v>6</v>
      </c>
      <c r="G83" s="1">
        <v>7</v>
      </c>
      <c r="H83" s="1">
        <v>8</v>
      </c>
      <c r="I83" s="1">
        <v>9</v>
      </c>
      <c r="J83" s="1">
        <v>10</v>
      </c>
      <c r="K83"/>
      <c r="L83"/>
      <c r="M83"/>
      <c r="N83"/>
    </row>
    <row r="84" spans="1:14" ht="12.75">
      <c r="A84" s="12" t="e">
        <f>AVERAGE(E21:E23)</f>
        <v>#DIV/0!</v>
      </c>
      <c r="B84" s="12" t="e">
        <f>AVERAGE(E24:E26)</f>
        <v>#DIV/0!</v>
      </c>
      <c r="C84" s="12" t="e">
        <f>AVERAGE(E27:E29)</f>
        <v>#DIV/0!</v>
      </c>
      <c r="D84" s="12" t="e">
        <f>AVERAGE(E30:E32)</f>
        <v>#DIV/0!</v>
      </c>
      <c r="E84" s="12" t="e">
        <f>AVERAGE(E33:E35)</f>
        <v>#DIV/0!</v>
      </c>
      <c r="F84" s="12" t="e">
        <f>AVERAGE(E36:E38)</f>
        <v>#DIV/0!</v>
      </c>
      <c r="G84" s="12" t="e">
        <f>AVERAGE(E39:E41)</f>
        <v>#DIV/0!</v>
      </c>
      <c r="H84" s="12" t="e">
        <f>AVERAGE(E42:E44)</f>
        <v>#DIV/0!</v>
      </c>
      <c r="I84" s="12" t="e">
        <f>AVERAGE(E45:E47)</f>
        <v>#DIV/0!</v>
      </c>
      <c r="J84" s="12" t="e">
        <f>AVERAGE(E48:E50)</f>
        <v>#DIV/0!</v>
      </c>
      <c r="L84"/>
      <c r="M84"/>
      <c r="N84"/>
    </row>
    <row r="85" spans="1:14" ht="12.75">
      <c r="A85" s="12" t="e">
        <f>A84-(2*STDEV(E21:E23))</f>
        <v>#DIV/0!</v>
      </c>
      <c r="B85" s="12" t="e">
        <f>B84-(2*STDEV(E24:E26))</f>
        <v>#DIV/0!</v>
      </c>
      <c r="C85" s="12" t="e">
        <f>C84-(2*STDEV(E27:E29))</f>
        <v>#DIV/0!</v>
      </c>
      <c r="D85" s="12" t="e">
        <f>D84-(2*STDEV(E30:E32))</f>
        <v>#DIV/0!</v>
      </c>
      <c r="E85" s="12" t="e">
        <f>E84-(2*STDEV(E33:E35))</f>
        <v>#DIV/0!</v>
      </c>
      <c r="F85" s="12" t="e">
        <f>F84-(2*STDEV(E36:E38))</f>
        <v>#DIV/0!</v>
      </c>
      <c r="G85" s="12" t="e">
        <f>G84-(2*STDEV(E39:E41))</f>
        <v>#DIV/0!</v>
      </c>
      <c r="H85" s="12" t="e">
        <f>H84-(2*STDEV(E42:E44))</f>
        <v>#DIV/0!</v>
      </c>
      <c r="I85" s="12" t="e">
        <f>I84-(2*STDEV(E45:E47))</f>
        <v>#DIV/0!</v>
      </c>
      <c r="J85" s="12" t="e">
        <f>J84-(2*STDEV(E48:E50))</f>
        <v>#DIV/0!</v>
      </c>
      <c r="L85"/>
      <c r="M85"/>
      <c r="N85"/>
    </row>
    <row r="86" spans="1:14" ht="12.75">
      <c r="A86" s="12" t="e">
        <f>A84+(2*STDEV(E21:E23))</f>
        <v>#DIV/0!</v>
      </c>
      <c r="B86" s="12" t="e">
        <f>B84+(2*STDEV(E24:E26))</f>
        <v>#DIV/0!</v>
      </c>
      <c r="C86" s="12" t="e">
        <f>C84+(2*STDEV(E27:E29))</f>
        <v>#DIV/0!</v>
      </c>
      <c r="D86" s="12" t="e">
        <f>D84+(2*STDEV(E30:E32))</f>
        <v>#DIV/0!</v>
      </c>
      <c r="E86" s="12" t="e">
        <f>E84+(2*STDEV(E33:E35))</f>
        <v>#DIV/0!</v>
      </c>
      <c r="F86" s="12" t="e">
        <f>F84+(2*STDEV(E36:E38))</f>
        <v>#DIV/0!</v>
      </c>
      <c r="G86" s="12" t="e">
        <f>G84+(2*STDEV(E39:E41))</f>
        <v>#DIV/0!</v>
      </c>
      <c r="H86" s="12" t="e">
        <f>H84+(2*STDEV(E42:E44))</f>
        <v>#DIV/0!</v>
      </c>
      <c r="I86" s="12" t="e">
        <f>I84+(2*STDEV(E45:E47))</f>
        <v>#DIV/0!</v>
      </c>
      <c r="J86" s="12" t="e">
        <f>J84+(2*STDEV(E48:E50))</f>
        <v>#DIV/0!</v>
      </c>
      <c r="L86"/>
      <c r="M86"/>
      <c r="N86"/>
    </row>
    <row r="87" spans="12:14" ht="12.75">
      <c r="L87"/>
      <c r="M87"/>
      <c r="N87"/>
    </row>
    <row r="88" spans="1:14" ht="12.75">
      <c r="A88" s="1">
        <v>11</v>
      </c>
      <c r="B88" s="1">
        <v>12</v>
      </c>
      <c r="C88" s="1">
        <v>13</v>
      </c>
      <c r="D88" s="1">
        <v>14</v>
      </c>
      <c r="E88" s="1">
        <v>15</v>
      </c>
      <c r="F88" s="1">
        <v>16</v>
      </c>
      <c r="G88" s="1" t="s">
        <v>36</v>
      </c>
      <c r="L88"/>
      <c r="M88"/>
      <c r="N88"/>
    </row>
    <row r="89" spans="1:14" ht="12.75">
      <c r="A89" s="12" t="e">
        <f>AVERAGE(E51:E53)</f>
        <v>#DIV/0!</v>
      </c>
      <c r="B89" s="12" t="e">
        <f>AVERAGE(E54:E56)</f>
        <v>#DIV/0!</v>
      </c>
      <c r="C89" s="12" t="e">
        <f>AVERAGE(E57:E59)</f>
        <v>#DIV/0!</v>
      </c>
      <c r="D89" s="12" t="e">
        <f>AVERAGE(E60:E62)</f>
        <v>#DIV/0!</v>
      </c>
      <c r="E89" s="12" t="e">
        <f>AVERAGE(E63:E65)</f>
        <v>#DIV/0!</v>
      </c>
      <c r="F89" s="12" t="e">
        <f>AVERAGE(E66:E68)</f>
        <v>#DIV/0!</v>
      </c>
      <c r="G89" s="12" t="e">
        <f>AVERAGE(E69:E74)</f>
        <v>#DIV/0!</v>
      </c>
      <c r="L89"/>
      <c r="M89"/>
      <c r="N89"/>
    </row>
    <row r="90" spans="1:14" ht="12.75">
      <c r="A90" s="12" t="e">
        <f>A89-(2*STDEV(E51:E53))</f>
        <v>#DIV/0!</v>
      </c>
      <c r="B90" s="12" t="e">
        <f>B89-(2*STDEV(E54:E56))</f>
        <v>#DIV/0!</v>
      </c>
      <c r="C90" s="12" t="e">
        <f>C89-(2*STDEV(E57:E59))</f>
        <v>#DIV/0!</v>
      </c>
      <c r="D90" s="12" t="e">
        <f>D89-(2*STDEV(E60:E62))</f>
        <v>#DIV/0!</v>
      </c>
      <c r="E90" s="12" t="e">
        <f>E89-(2*STDEV(E63:E65))</f>
        <v>#DIV/0!</v>
      </c>
      <c r="F90" s="12" t="e">
        <f>F89-(2*STDEV(E66:E68))</f>
        <v>#DIV/0!</v>
      </c>
      <c r="G90" s="12" t="e">
        <f>G89-(2*STDEV(E69:E74))</f>
        <v>#DIV/0!</v>
      </c>
      <c r="L90"/>
      <c r="M90"/>
      <c r="N90"/>
    </row>
    <row r="91" spans="1:14" ht="12.75">
      <c r="A91" s="12" t="e">
        <f>A89+(2*STDEV(E51:E53))</f>
        <v>#DIV/0!</v>
      </c>
      <c r="B91" s="12" t="e">
        <f>B89+(2*STDEV(E54:E56))</f>
        <v>#DIV/0!</v>
      </c>
      <c r="C91" s="12" t="e">
        <f>C89+(2*STDEV(E57:E59))</f>
        <v>#DIV/0!</v>
      </c>
      <c r="D91" s="12" t="e">
        <f>D89+(2*STDEV(E60:E62))</f>
        <v>#DIV/0!</v>
      </c>
      <c r="E91" s="12" t="e">
        <f>E89+(2*STDEV(E63:E65))</f>
        <v>#DIV/0!</v>
      </c>
      <c r="F91" s="12" t="e">
        <f>F89+(2*STDEV(E66:E68))</f>
        <v>#DIV/0!</v>
      </c>
      <c r="G91" s="12" t="e">
        <f>G89+(2*STDEV(E69:E74))</f>
        <v>#DIV/0!</v>
      </c>
      <c r="L91"/>
      <c r="M91"/>
      <c r="N9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1"/>
  <sheetViews>
    <sheetView workbookViewId="0" topLeftCell="A58">
      <selection activeCell="M79" sqref="M79"/>
    </sheetView>
  </sheetViews>
  <sheetFormatPr defaultColWidth="9.140625" defaultRowHeight="12.75"/>
  <cols>
    <col min="1" max="1" width="9.140625" style="2" customWidth="1"/>
    <col min="2" max="2" width="13.28125" style="2" customWidth="1"/>
    <col min="3" max="4" width="9.140625" style="2" customWidth="1"/>
    <col min="5" max="5" width="11.28125" style="2" customWidth="1"/>
    <col min="6" max="6" width="14.7109375" style="2" customWidth="1"/>
    <col min="7" max="7" width="10.7109375" style="2" customWidth="1"/>
    <col min="8" max="8" width="11.140625" style="2" customWidth="1"/>
    <col min="9" max="9" width="9.140625" style="2" customWidth="1"/>
    <col min="10" max="10" width="11.57421875" style="2" customWidth="1"/>
    <col min="11" max="11" width="9.140625" style="2" customWidth="1"/>
    <col min="12" max="12" width="11.7109375" style="2" customWidth="1"/>
    <col min="13" max="16384" width="9.140625" style="2" customWidth="1"/>
  </cols>
  <sheetData>
    <row r="1" spans="1:14" ht="12.75">
      <c r="A1" s="1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 t="s">
        <v>1</v>
      </c>
    </row>
    <row r="2" spans="1:14" ht="12.75">
      <c r="A2" s="2" t="s">
        <v>2</v>
      </c>
      <c r="B2" s="10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2" t="e">
        <f>AVERAGE(B2:D2)</f>
        <v>#DIV/0!</v>
      </c>
    </row>
    <row r="3" spans="1:14" ht="12.75">
      <c r="A3" s="2" t="s">
        <v>3</v>
      </c>
      <c r="B3" s="10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2" t="e">
        <f aca="true" t="shared" si="0" ref="N3:N9">AVERAGE(B3:D3)</f>
        <v>#DIV/0!</v>
      </c>
    </row>
    <row r="4" spans="1:14" ht="12.75">
      <c r="A4" s="2" t="s">
        <v>4</v>
      </c>
      <c r="B4" s="10"/>
      <c r="C4" s="10"/>
      <c r="D4" s="10"/>
      <c r="E4" s="3"/>
      <c r="F4" s="3"/>
      <c r="G4" s="3"/>
      <c r="H4" s="3"/>
      <c r="I4" s="3"/>
      <c r="J4" s="3"/>
      <c r="K4" s="3"/>
      <c r="L4" s="3"/>
      <c r="M4" s="3"/>
      <c r="N4" s="2" t="e">
        <f t="shared" si="0"/>
        <v>#DIV/0!</v>
      </c>
    </row>
    <row r="5" spans="1:14" ht="12.75">
      <c r="A5" s="2" t="s">
        <v>5</v>
      </c>
      <c r="B5" s="10"/>
      <c r="C5" s="10"/>
      <c r="D5" s="10"/>
      <c r="E5" s="3"/>
      <c r="F5" s="3"/>
      <c r="G5" s="3"/>
      <c r="H5" s="3"/>
      <c r="I5" s="3"/>
      <c r="J5" s="3"/>
      <c r="K5" s="3"/>
      <c r="L5" s="3"/>
      <c r="M5" s="3"/>
      <c r="N5" s="2" t="e">
        <f t="shared" si="0"/>
        <v>#DIV/0!</v>
      </c>
    </row>
    <row r="6" spans="1:14" ht="12.75">
      <c r="A6" s="2" t="s">
        <v>6</v>
      </c>
      <c r="B6" s="10"/>
      <c r="C6" s="10"/>
      <c r="D6" s="10"/>
      <c r="E6" s="9"/>
      <c r="F6" s="3"/>
      <c r="G6" s="3"/>
      <c r="H6" s="3"/>
      <c r="I6" s="3"/>
      <c r="J6" s="3"/>
      <c r="K6" s="3"/>
      <c r="L6" s="3"/>
      <c r="M6" s="3"/>
      <c r="N6" s="2" t="e">
        <f t="shared" si="0"/>
        <v>#DIV/0!</v>
      </c>
    </row>
    <row r="7" spans="1:14" ht="12.75">
      <c r="A7" s="2" t="s">
        <v>7</v>
      </c>
      <c r="B7" s="10"/>
      <c r="C7" s="10"/>
      <c r="D7" s="10"/>
      <c r="E7" s="3"/>
      <c r="F7" s="3"/>
      <c r="G7" s="3"/>
      <c r="H7" s="3"/>
      <c r="I7" s="3"/>
      <c r="J7" s="3"/>
      <c r="K7" s="3"/>
      <c r="L7" s="3"/>
      <c r="M7" s="3"/>
      <c r="N7" s="2" t="e">
        <f t="shared" si="0"/>
        <v>#DIV/0!</v>
      </c>
    </row>
    <row r="8" spans="1:14" ht="12.75">
      <c r="A8" s="2" t="s">
        <v>8</v>
      </c>
      <c r="B8" s="10"/>
      <c r="C8" s="10"/>
      <c r="D8" s="10"/>
      <c r="E8" s="11"/>
      <c r="F8" s="11"/>
      <c r="G8" s="11"/>
      <c r="H8" s="3"/>
      <c r="I8" s="3"/>
      <c r="J8" s="3"/>
      <c r="K8" s="3"/>
      <c r="L8" s="3"/>
      <c r="M8" s="3"/>
      <c r="N8" s="2" t="e">
        <f t="shared" si="0"/>
        <v>#DIV/0!</v>
      </c>
    </row>
    <row r="9" spans="1:22" ht="12.75">
      <c r="A9" s="2" t="s">
        <v>9</v>
      </c>
      <c r="B9" s="10"/>
      <c r="C9" s="10"/>
      <c r="D9" s="10"/>
      <c r="E9" s="11"/>
      <c r="F9" s="11"/>
      <c r="G9" s="11"/>
      <c r="H9" s="3"/>
      <c r="I9" s="3"/>
      <c r="J9" s="3"/>
      <c r="K9" s="3"/>
      <c r="L9" s="3"/>
      <c r="M9" s="3"/>
      <c r="N9" s="2" t="e">
        <f t="shared" si="0"/>
        <v>#DIV/0!</v>
      </c>
      <c r="T9" s="3"/>
      <c r="U9" s="3"/>
      <c r="V9" s="3"/>
    </row>
    <row r="10" spans="1:14" ht="12.75">
      <c r="A10"/>
      <c r="D10"/>
      <c r="E10"/>
      <c r="F10"/>
      <c r="G10"/>
      <c r="H10"/>
      <c r="I10"/>
      <c r="J10"/>
      <c r="K10"/>
      <c r="L10"/>
      <c r="M10"/>
      <c r="N10"/>
    </row>
    <row r="11" spans="1:14" ht="12.75">
      <c r="A11"/>
      <c r="D11" s="4" t="s">
        <v>10</v>
      </c>
      <c r="E11" s="4" t="s">
        <v>3</v>
      </c>
      <c r="F11"/>
      <c r="G11"/>
      <c r="H11"/>
      <c r="I11"/>
      <c r="J11"/>
      <c r="K11"/>
      <c r="L11"/>
      <c r="M11"/>
      <c r="N11"/>
    </row>
    <row r="12" spans="1:14" ht="12.75">
      <c r="A12"/>
      <c r="D12" s="4"/>
      <c r="E12" s="4"/>
      <c r="F12"/>
      <c r="G12"/>
      <c r="H12"/>
      <c r="I12"/>
      <c r="J12"/>
      <c r="K12"/>
      <c r="L12"/>
      <c r="M12"/>
      <c r="N12"/>
    </row>
    <row r="13" spans="1:14" ht="12.75">
      <c r="A13"/>
      <c r="D13"/>
      <c r="E13"/>
      <c r="F13"/>
      <c r="G13"/>
      <c r="H13"/>
      <c r="I13"/>
      <c r="J13"/>
      <c r="K13"/>
      <c r="L13"/>
      <c r="M13"/>
      <c r="N13"/>
    </row>
    <row r="14" spans="1:14" ht="12.75">
      <c r="A14"/>
      <c r="D14"/>
      <c r="E14"/>
      <c r="F14"/>
      <c r="G14"/>
      <c r="H14"/>
      <c r="I14"/>
      <c r="J14"/>
      <c r="K14"/>
      <c r="L14"/>
      <c r="M14"/>
      <c r="N14"/>
    </row>
    <row r="15" spans="1:14" ht="12.75">
      <c r="A15"/>
      <c r="D15"/>
      <c r="E15"/>
      <c r="F15"/>
      <c r="G15"/>
      <c r="H15"/>
      <c r="I15"/>
      <c r="J15"/>
      <c r="K15"/>
      <c r="L15"/>
      <c r="M15"/>
      <c r="N15"/>
    </row>
    <row r="16" spans="1:14" ht="12.75">
      <c r="A16"/>
      <c r="D16"/>
      <c r="E16"/>
      <c r="F16"/>
      <c r="G16"/>
      <c r="H16"/>
      <c r="I16"/>
      <c r="J16"/>
      <c r="K16"/>
      <c r="L16" s="1" t="s">
        <v>11</v>
      </c>
      <c r="M16"/>
      <c r="N16"/>
    </row>
    <row r="17" spans="1:14" ht="12.75">
      <c r="A17"/>
      <c r="E17"/>
      <c r="F17"/>
      <c r="G17"/>
      <c r="H17"/>
      <c r="I17"/>
      <c r="J17"/>
      <c r="K17"/>
      <c r="L17" s="2">
        <v>0</v>
      </c>
      <c r="M17"/>
      <c r="N17"/>
    </row>
    <row r="18" spans="1:14" ht="12.75">
      <c r="A18"/>
      <c r="E18"/>
      <c r="F18"/>
      <c r="G18"/>
      <c r="H18"/>
      <c r="I18" s="1" t="s">
        <v>12</v>
      </c>
      <c r="J18"/>
      <c r="K18"/>
      <c r="L18" s="2">
        <v>0.1</v>
      </c>
      <c r="M18"/>
      <c r="N18"/>
    </row>
    <row r="19" spans="6:14" ht="12.75">
      <c r="F19"/>
      <c r="G19" s="1" t="s">
        <v>13</v>
      </c>
      <c r="H19" s="1" t="s">
        <v>14</v>
      </c>
      <c r="I19" s="1" t="s">
        <v>15</v>
      </c>
      <c r="J19" s="1" t="s">
        <v>13</v>
      </c>
      <c r="K19" s="1" t="s">
        <v>24</v>
      </c>
      <c r="L19" s="2">
        <v>0.25</v>
      </c>
      <c r="M19"/>
      <c r="N19"/>
    </row>
    <row r="20" spans="1:14" ht="12.75">
      <c r="A20" s="5" t="s">
        <v>16</v>
      </c>
      <c r="B20" s="1" t="s">
        <v>27</v>
      </c>
      <c r="C20" s="5" t="s">
        <v>17</v>
      </c>
      <c r="D20" s="5" t="s">
        <v>18</v>
      </c>
      <c r="E20" s="5" t="s">
        <v>19</v>
      </c>
      <c r="F20" s="8" t="s">
        <v>37</v>
      </c>
      <c r="G20" s="5" t="s">
        <v>25</v>
      </c>
      <c r="H20" s="5" t="s">
        <v>25</v>
      </c>
      <c r="I20" s="5" t="s">
        <v>21</v>
      </c>
      <c r="J20" s="5" t="s">
        <v>22</v>
      </c>
      <c r="K20" s="1" t="s">
        <v>11</v>
      </c>
      <c r="L20" s="2">
        <v>0.5</v>
      </c>
      <c r="M20"/>
      <c r="N20"/>
    </row>
    <row r="21" spans="1:14" ht="12.75">
      <c r="A21" s="6"/>
      <c r="D21" s="2">
        <v>1</v>
      </c>
      <c r="E21" s="3"/>
      <c r="F21" t="e">
        <f>IF(OR(E21&gt;A86,E21&lt;A85),".",E21)</f>
        <v>#DIV/0!</v>
      </c>
      <c r="G21" s="2" t="e">
        <f>(F21*$D$12)-$E$12</f>
        <v>#DIV/0!</v>
      </c>
      <c r="H21" s="2" t="e">
        <f aca="true" t="shared" si="1" ref="H21:H29">G21-$H$70</f>
        <v>#DIV/0!</v>
      </c>
      <c r="I21" s="2">
        <f>L29</f>
        <v>0</v>
      </c>
      <c r="J21" s="3" t="e">
        <f aca="true" t="shared" si="2" ref="J21:J56">(H21*(25+(5-I21)))/I21</f>
        <v>#DIV/0!</v>
      </c>
      <c r="K21"/>
      <c r="L21" s="2">
        <v>0.75</v>
      </c>
      <c r="M21"/>
      <c r="N21"/>
    </row>
    <row r="22" spans="1:14" ht="12.75">
      <c r="A22" s="6"/>
      <c r="D22" s="2">
        <v>1</v>
      </c>
      <c r="E22" s="3"/>
      <c r="F22" t="e">
        <f>IF(OR(E22&gt;A86,E22&lt;A85),".",E22)</f>
        <v>#DIV/0!</v>
      </c>
      <c r="G22" s="2" t="e">
        <f aca="true" t="shared" si="3" ref="G22:G80">(F22*$D$12)-$E$12</f>
        <v>#DIV/0!</v>
      </c>
      <c r="H22" s="2" t="e">
        <f t="shared" si="1"/>
        <v>#DIV/0!</v>
      </c>
      <c r="I22" s="2">
        <f>L29</f>
        <v>0</v>
      </c>
      <c r="J22" s="3" t="e">
        <f t="shared" si="2"/>
        <v>#DIV/0!</v>
      </c>
      <c r="K22" t="e">
        <f>AVERAGE(J21:J23)</f>
        <v>#DIV/0!</v>
      </c>
      <c r="L22" s="2">
        <v>1</v>
      </c>
      <c r="M22"/>
      <c r="N22"/>
    </row>
    <row r="23" spans="1:14" ht="12.75">
      <c r="A23" s="6"/>
      <c r="D23" s="2">
        <v>1</v>
      </c>
      <c r="E23" s="3"/>
      <c r="F23" t="e">
        <f>IF(OR(E23&gt;A86,E23&lt;A85),".",E23)</f>
        <v>#DIV/0!</v>
      </c>
      <c r="G23" s="2" t="e">
        <f t="shared" si="3"/>
        <v>#DIV/0!</v>
      </c>
      <c r="H23" s="2" t="e">
        <f t="shared" si="1"/>
        <v>#DIV/0!</v>
      </c>
      <c r="I23" s="2">
        <f>L29</f>
        <v>0</v>
      </c>
      <c r="J23" s="3" t="e">
        <f t="shared" si="2"/>
        <v>#DIV/0!</v>
      </c>
      <c r="K23"/>
      <c r="L23" s="2">
        <v>1.5</v>
      </c>
      <c r="M23"/>
      <c r="N23"/>
    </row>
    <row r="24" spans="1:14" ht="12.75">
      <c r="A24" s="6"/>
      <c r="D24" s="2">
        <v>2</v>
      </c>
      <c r="E24" s="3"/>
      <c r="F24" t="e">
        <f>IF(OR(E24&gt;B86,E24&lt;B85),".",E24)</f>
        <v>#DIV/0!</v>
      </c>
      <c r="G24" s="2" t="e">
        <f t="shared" si="3"/>
        <v>#DIV/0!</v>
      </c>
      <c r="H24" s="2" t="e">
        <f t="shared" si="1"/>
        <v>#DIV/0!</v>
      </c>
      <c r="I24" s="2">
        <f>L30</f>
        <v>0</v>
      </c>
      <c r="J24" s="3" t="e">
        <f t="shared" si="2"/>
        <v>#DIV/0!</v>
      </c>
      <c r="K24"/>
      <c r="L24" s="2">
        <v>2</v>
      </c>
      <c r="M24"/>
      <c r="N24"/>
    </row>
    <row r="25" spans="1:14" ht="12.75">
      <c r="A25" s="6"/>
      <c r="D25" s="2">
        <v>2</v>
      </c>
      <c r="E25" s="3"/>
      <c r="F25" t="e">
        <f>IF(OR(E25&gt;B86,E25&lt;B85),".",E25)</f>
        <v>#DIV/0!</v>
      </c>
      <c r="G25" s="2" t="e">
        <f t="shared" si="3"/>
        <v>#DIV/0!</v>
      </c>
      <c r="H25" s="2" t="e">
        <f t="shared" si="1"/>
        <v>#DIV/0!</v>
      </c>
      <c r="I25" s="2">
        <f>L30</f>
        <v>0</v>
      </c>
      <c r="J25" s="3" t="e">
        <f t="shared" si="2"/>
        <v>#DIV/0!</v>
      </c>
      <c r="K25" t="e">
        <f>AVERAGE(J24:J26)</f>
        <v>#DIV/0!</v>
      </c>
      <c r="M25"/>
      <c r="N25"/>
    </row>
    <row r="26" spans="1:14" ht="12.75">
      <c r="A26" s="6"/>
      <c r="D26" s="2">
        <v>2</v>
      </c>
      <c r="E26" s="3"/>
      <c r="F26" t="e">
        <f>IF(OR(E26&gt;B86,E26&lt;B85),".",E26)</f>
        <v>#DIV/0!</v>
      </c>
      <c r="G26" s="2" t="e">
        <f t="shared" si="3"/>
        <v>#DIV/0!</v>
      </c>
      <c r="H26" s="2" t="e">
        <f t="shared" si="1"/>
        <v>#DIV/0!</v>
      </c>
      <c r="I26" s="2">
        <f>L30</f>
        <v>0</v>
      </c>
      <c r="J26" s="3" t="e">
        <f t="shared" si="2"/>
        <v>#DIV/0!</v>
      </c>
      <c r="K26"/>
      <c r="M26"/>
      <c r="N26"/>
    </row>
    <row r="27" spans="1:14" ht="12.75">
      <c r="A27" s="6"/>
      <c r="D27" s="2">
        <v>3</v>
      </c>
      <c r="E27" s="3"/>
      <c r="F27" t="e">
        <f>IF(OR(E27&gt;C86,E27&lt;C85),".",E27)</f>
        <v>#DIV/0!</v>
      </c>
      <c r="G27" s="2" t="e">
        <f t="shared" si="3"/>
        <v>#DIV/0!</v>
      </c>
      <c r="H27" s="2" t="e">
        <f t="shared" si="1"/>
        <v>#DIV/0!</v>
      </c>
      <c r="I27" s="2">
        <f>L31</f>
        <v>0</v>
      </c>
      <c r="J27" s="3" t="e">
        <f t="shared" si="2"/>
        <v>#DIV/0!</v>
      </c>
      <c r="K27"/>
      <c r="M27"/>
      <c r="N27"/>
    </row>
    <row r="28" spans="1:14" ht="13.5" thickBot="1">
      <c r="A28" s="6"/>
      <c r="D28" s="2">
        <v>3</v>
      </c>
      <c r="E28" s="3"/>
      <c r="F28" t="e">
        <f>IF(OR(E28&gt;C86,E28&lt;C85),".",E28)</f>
        <v>#DIV/0!</v>
      </c>
      <c r="G28" s="2" t="e">
        <f t="shared" si="3"/>
        <v>#DIV/0!</v>
      </c>
      <c r="H28" s="2" t="e">
        <f t="shared" si="1"/>
        <v>#DIV/0!</v>
      </c>
      <c r="I28" s="2">
        <f>L31</f>
        <v>0</v>
      </c>
      <c r="J28" s="3" t="e">
        <f t="shared" si="2"/>
        <v>#DIV/0!</v>
      </c>
      <c r="K28" t="e">
        <f>AVERAGE(J27:J29)</f>
        <v>#DIV/0!</v>
      </c>
      <c r="L28" s="16" t="s">
        <v>38</v>
      </c>
      <c r="M28"/>
      <c r="N28"/>
    </row>
    <row r="29" spans="1:14" ht="13.5" thickTop="1">
      <c r="A29" s="6"/>
      <c r="D29" s="2">
        <v>3</v>
      </c>
      <c r="E29" s="3"/>
      <c r="F29" t="e">
        <f>IF(OR(E29&gt;C86,E29&lt;C85),".",E29)</f>
        <v>#DIV/0!</v>
      </c>
      <c r="G29" s="2" t="e">
        <f t="shared" si="3"/>
        <v>#DIV/0!</v>
      </c>
      <c r="H29" s="2" t="e">
        <f t="shared" si="1"/>
        <v>#DIV/0!</v>
      </c>
      <c r="I29" s="2">
        <f>L31</f>
        <v>0</v>
      </c>
      <c r="J29" s="3" t="e">
        <f t="shared" si="2"/>
        <v>#DIV/0!</v>
      </c>
      <c r="K29"/>
      <c r="L29" s="13"/>
      <c r="M29"/>
      <c r="N29"/>
    </row>
    <row r="30" spans="1:14" ht="12.75">
      <c r="A30" s="6"/>
      <c r="D30" s="2">
        <v>4</v>
      </c>
      <c r="E30" s="3"/>
      <c r="F30" t="e">
        <f>IF(OR(E30&gt;D86,E30&lt;D85),".",E30)</f>
        <v>#DIV/0!</v>
      </c>
      <c r="G30" s="2" t="e">
        <f t="shared" si="3"/>
        <v>#DIV/0!</v>
      </c>
      <c r="H30" s="2" t="e">
        <f aca="true" t="shared" si="4" ref="H30:H68">G30-$H$70</f>
        <v>#DIV/0!</v>
      </c>
      <c r="I30" s="2">
        <f>L32</f>
        <v>0</v>
      </c>
      <c r="J30" s="3" t="e">
        <f t="shared" si="2"/>
        <v>#DIV/0!</v>
      </c>
      <c r="K30"/>
      <c r="L30" s="13"/>
      <c r="M30"/>
      <c r="N30"/>
    </row>
    <row r="31" spans="1:14" ht="12.75">
      <c r="A31" s="6"/>
      <c r="D31" s="2">
        <v>4</v>
      </c>
      <c r="E31" s="3"/>
      <c r="F31" t="e">
        <f>IF(OR(E31&gt;D86,E31&lt;D85),".",E31)</f>
        <v>#DIV/0!</v>
      </c>
      <c r="G31" s="2" t="e">
        <f t="shared" si="3"/>
        <v>#DIV/0!</v>
      </c>
      <c r="H31" s="2" t="e">
        <f t="shared" si="4"/>
        <v>#DIV/0!</v>
      </c>
      <c r="I31" s="2">
        <f>L32</f>
        <v>0</v>
      </c>
      <c r="J31" s="3" t="e">
        <f t="shared" si="2"/>
        <v>#DIV/0!</v>
      </c>
      <c r="K31" t="e">
        <f>AVERAGE(J30:J32)</f>
        <v>#DIV/0!</v>
      </c>
      <c r="L31" s="13"/>
      <c r="M31"/>
      <c r="N31"/>
    </row>
    <row r="32" spans="1:14" ht="12.75">
      <c r="A32" s="6"/>
      <c r="D32" s="2">
        <v>4</v>
      </c>
      <c r="E32" s="3"/>
      <c r="F32" t="e">
        <f>IF(OR(E32&gt;D86,E32&lt;D85),".",E32)</f>
        <v>#DIV/0!</v>
      </c>
      <c r="G32" s="2" t="e">
        <f t="shared" si="3"/>
        <v>#DIV/0!</v>
      </c>
      <c r="H32" s="2" t="e">
        <f t="shared" si="4"/>
        <v>#DIV/0!</v>
      </c>
      <c r="I32" s="2">
        <f>L32</f>
        <v>0</v>
      </c>
      <c r="J32" s="3" t="e">
        <f t="shared" si="2"/>
        <v>#DIV/0!</v>
      </c>
      <c r="K32"/>
      <c r="L32" s="13"/>
      <c r="M32"/>
      <c r="N32"/>
    </row>
    <row r="33" spans="1:14" ht="12.75">
      <c r="A33" s="6"/>
      <c r="D33" s="2">
        <v>5</v>
      </c>
      <c r="E33" s="3"/>
      <c r="F33" t="e">
        <f>IF(OR(E33&gt;E86,E33&lt;E85),".",E33)</f>
        <v>#DIV/0!</v>
      </c>
      <c r="G33" s="2" t="e">
        <f>(F33*$D$12)-$E$12</f>
        <v>#DIV/0!</v>
      </c>
      <c r="H33" s="2" t="e">
        <f t="shared" si="4"/>
        <v>#DIV/0!</v>
      </c>
      <c r="I33" s="2">
        <f>L33</f>
        <v>0</v>
      </c>
      <c r="J33" s="3" t="e">
        <f t="shared" si="2"/>
        <v>#DIV/0!</v>
      </c>
      <c r="K33"/>
      <c r="L33" s="13"/>
      <c r="M33"/>
      <c r="N33"/>
    </row>
    <row r="34" spans="1:14" ht="12.75">
      <c r="A34" s="6"/>
      <c r="D34" s="2">
        <v>5</v>
      </c>
      <c r="E34" s="3"/>
      <c r="F34" t="e">
        <f>IF(OR(E34&gt;E86,E34&lt;E85),".",E34)</f>
        <v>#DIV/0!</v>
      </c>
      <c r="G34" s="2" t="e">
        <f t="shared" si="3"/>
        <v>#DIV/0!</v>
      </c>
      <c r="H34" s="2" t="e">
        <f t="shared" si="4"/>
        <v>#DIV/0!</v>
      </c>
      <c r="I34" s="2">
        <f>L33</f>
        <v>0</v>
      </c>
      <c r="J34" s="3" t="e">
        <f t="shared" si="2"/>
        <v>#DIV/0!</v>
      </c>
      <c r="K34" t="e">
        <f>AVERAGE(J33:J35)</f>
        <v>#DIV/0!</v>
      </c>
      <c r="L34" s="13"/>
      <c r="M34"/>
      <c r="N34"/>
    </row>
    <row r="35" spans="1:14" ht="12.75">
      <c r="A35" s="6"/>
      <c r="D35" s="2">
        <v>5</v>
      </c>
      <c r="E35" s="3"/>
      <c r="F35" t="e">
        <f>IF(OR(E35&gt;E86,E35&lt;E85),".",E35)</f>
        <v>#DIV/0!</v>
      </c>
      <c r="G35" s="2" t="e">
        <f t="shared" si="3"/>
        <v>#DIV/0!</v>
      </c>
      <c r="H35" s="2" t="e">
        <f t="shared" si="4"/>
        <v>#DIV/0!</v>
      </c>
      <c r="I35" s="2">
        <f>L33</f>
        <v>0</v>
      </c>
      <c r="J35" s="3" t="e">
        <f t="shared" si="2"/>
        <v>#DIV/0!</v>
      </c>
      <c r="K35"/>
      <c r="L35" s="14"/>
      <c r="M35"/>
      <c r="N35"/>
    </row>
    <row r="36" spans="1:14" ht="12.75">
      <c r="A36" s="6"/>
      <c r="D36" s="2">
        <v>6</v>
      </c>
      <c r="E36" s="3"/>
      <c r="F36" t="e">
        <f>IF(OR(E36&gt;F86,E36&lt;F85),".",E36)</f>
        <v>#DIV/0!</v>
      </c>
      <c r="G36" s="2" t="e">
        <f t="shared" si="3"/>
        <v>#DIV/0!</v>
      </c>
      <c r="H36" s="2" t="e">
        <f t="shared" si="4"/>
        <v>#DIV/0!</v>
      </c>
      <c r="I36" s="2">
        <f>L34</f>
        <v>0</v>
      </c>
      <c r="J36" s="3" t="e">
        <f t="shared" si="2"/>
        <v>#DIV/0!</v>
      </c>
      <c r="K36"/>
      <c r="L36" s="14"/>
      <c r="M36"/>
      <c r="N36"/>
    </row>
    <row r="37" spans="1:14" ht="12.75">
      <c r="A37" s="6"/>
      <c r="D37" s="2">
        <v>6</v>
      </c>
      <c r="E37" s="3"/>
      <c r="F37" t="e">
        <f>IF(OR(E37&gt;F86,E37&lt;F85),".",E37)</f>
        <v>#DIV/0!</v>
      </c>
      <c r="G37" s="2" t="e">
        <f t="shared" si="3"/>
        <v>#DIV/0!</v>
      </c>
      <c r="H37" s="2" t="e">
        <f t="shared" si="4"/>
        <v>#DIV/0!</v>
      </c>
      <c r="I37" s="2">
        <f>L34</f>
        <v>0</v>
      </c>
      <c r="J37" s="3" t="e">
        <f t="shared" si="2"/>
        <v>#DIV/0!</v>
      </c>
      <c r="K37" t="e">
        <f>AVERAGE(J36:J38)</f>
        <v>#DIV/0!</v>
      </c>
      <c r="L37" s="14"/>
      <c r="M37"/>
      <c r="N37"/>
    </row>
    <row r="38" spans="1:14" ht="12.75">
      <c r="A38" s="6"/>
      <c r="D38" s="2">
        <v>6</v>
      </c>
      <c r="E38" s="3"/>
      <c r="F38" t="e">
        <f>IF(OR(E38&gt;F86,E38&lt;F85),".",E38)</f>
        <v>#DIV/0!</v>
      </c>
      <c r="G38" s="2" t="e">
        <f t="shared" si="3"/>
        <v>#DIV/0!</v>
      </c>
      <c r="H38" s="2" t="e">
        <f t="shared" si="4"/>
        <v>#DIV/0!</v>
      </c>
      <c r="I38" s="2">
        <f>L34</f>
        <v>0</v>
      </c>
      <c r="J38" s="3" t="e">
        <f t="shared" si="2"/>
        <v>#DIV/0!</v>
      </c>
      <c r="K38"/>
      <c r="L38" s="14"/>
      <c r="M38"/>
      <c r="N38"/>
    </row>
    <row r="39" spans="1:14" ht="12.75">
      <c r="A39" s="6"/>
      <c r="D39" s="2">
        <v>7</v>
      </c>
      <c r="E39" s="3"/>
      <c r="F39" t="e">
        <f>IF(OR(E39&gt;G86,E39&lt;G85),".",E39)</f>
        <v>#DIV/0!</v>
      </c>
      <c r="G39" s="2" t="e">
        <f t="shared" si="3"/>
        <v>#DIV/0!</v>
      </c>
      <c r="H39" s="2" t="e">
        <f t="shared" si="4"/>
        <v>#DIV/0!</v>
      </c>
      <c r="I39" s="2">
        <f>L35</f>
        <v>0</v>
      </c>
      <c r="J39" s="3" t="e">
        <f t="shared" si="2"/>
        <v>#DIV/0!</v>
      </c>
      <c r="K39"/>
      <c r="L39" s="14"/>
      <c r="M39"/>
      <c r="N39"/>
    </row>
    <row r="40" spans="1:14" ht="12.75">
      <c r="A40" s="6"/>
      <c r="D40" s="2">
        <v>7</v>
      </c>
      <c r="E40" s="3"/>
      <c r="F40" t="e">
        <f>IF(OR(E40&gt;G86,E40&lt;G85),".",E40)</f>
        <v>#DIV/0!</v>
      </c>
      <c r="G40" s="2" t="e">
        <f t="shared" si="3"/>
        <v>#DIV/0!</v>
      </c>
      <c r="H40" s="2" t="e">
        <f t="shared" si="4"/>
        <v>#DIV/0!</v>
      </c>
      <c r="I40" s="2">
        <f>L35</f>
        <v>0</v>
      </c>
      <c r="J40" s="3" t="e">
        <f t="shared" si="2"/>
        <v>#DIV/0!</v>
      </c>
      <c r="K40" t="e">
        <f>AVERAGE(J39:J41)</f>
        <v>#DIV/0!</v>
      </c>
      <c r="L40" s="14"/>
      <c r="M40"/>
      <c r="N40"/>
    </row>
    <row r="41" spans="1:14" ht="12.75">
      <c r="A41" s="6"/>
      <c r="D41" s="2">
        <v>7</v>
      </c>
      <c r="E41" s="3"/>
      <c r="F41" t="e">
        <f>IF(OR(E41&gt;G86,E41&lt;G85),".",E41)</f>
        <v>#DIV/0!</v>
      </c>
      <c r="G41" s="2" t="e">
        <f t="shared" si="3"/>
        <v>#DIV/0!</v>
      </c>
      <c r="H41" s="2" t="e">
        <f t="shared" si="4"/>
        <v>#DIV/0!</v>
      </c>
      <c r="I41" s="2">
        <f>L35</f>
        <v>0</v>
      </c>
      <c r="J41" s="3" t="e">
        <f t="shared" si="2"/>
        <v>#DIV/0!</v>
      </c>
      <c r="K41"/>
      <c r="L41" s="14"/>
      <c r="M41"/>
      <c r="N41"/>
    </row>
    <row r="42" spans="1:14" ht="12.75">
      <c r="A42" s="6"/>
      <c r="D42" s="2">
        <v>8</v>
      </c>
      <c r="E42" s="3"/>
      <c r="F42" t="e">
        <f>IF(OR(E42&gt;H86,E42&lt;H85),".",E42)</f>
        <v>#DIV/0!</v>
      </c>
      <c r="G42" s="2" t="e">
        <f t="shared" si="3"/>
        <v>#DIV/0!</v>
      </c>
      <c r="H42" s="2" t="e">
        <f t="shared" si="4"/>
        <v>#DIV/0!</v>
      </c>
      <c r="I42" s="2">
        <f>L36</f>
        <v>0</v>
      </c>
      <c r="J42" s="3" t="e">
        <f t="shared" si="2"/>
        <v>#DIV/0!</v>
      </c>
      <c r="K42"/>
      <c r="L42" s="14"/>
      <c r="M42"/>
      <c r="N42"/>
    </row>
    <row r="43" spans="1:14" ht="12.75">
      <c r="A43" s="6"/>
      <c r="D43" s="2">
        <v>8</v>
      </c>
      <c r="E43" s="3"/>
      <c r="F43" t="e">
        <f>IF(OR(E43&gt;H86,E43&lt;H85),".",E43)</f>
        <v>#DIV/0!</v>
      </c>
      <c r="G43" s="2" t="e">
        <f t="shared" si="3"/>
        <v>#DIV/0!</v>
      </c>
      <c r="H43" s="2" t="e">
        <f t="shared" si="4"/>
        <v>#DIV/0!</v>
      </c>
      <c r="I43" s="2">
        <f>L36</f>
        <v>0</v>
      </c>
      <c r="J43" s="3" t="e">
        <f t="shared" si="2"/>
        <v>#DIV/0!</v>
      </c>
      <c r="K43" t="e">
        <f>AVERAGE(J42:J44)</f>
        <v>#DIV/0!</v>
      </c>
      <c r="L43" s="14"/>
      <c r="M43"/>
      <c r="N43"/>
    </row>
    <row r="44" spans="1:14" ht="12.75">
      <c r="A44" s="6"/>
      <c r="D44" s="2">
        <v>8</v>
      </c>
      <c r="E44" s="3"/>
      <c r="F44" t="e">
        <f>IF(OR(E44&gt;H86,E44&lt;H85),".",E44)</f>
        <v>#DIV/0!</v>
      </c>
      <c r="G44" s="2" t="e">
        <f t="shared" si="3"/>
        <v>#DIV/0!</v>
      </c>
      <c r="H44" s="2" t="e">
        <f t="shared" si="4"/>
        <v>#DIV/0!</v>
      </c>
      <c r="I44" s="2">
        <f>L36</f>
        <v>0</v>
      </c>
      <c r="J44" s="3" t="e">
        <f t="shared" si="2"/>
        <v>#DIV/0!</v>
      </c>
      <c r="K44"/>
      <c r="L44" s="14"/>
      <c r="M44"/>
      <c r="N44"/>
    </row>
    <row r="45" spans="1:14" ht="12.75">
      <c r="A45" s="6"/>
      <c r="D45" s="2">
        <v>9</v>
      </c>
      <c r="E45" s="3"/>
      <c r="F45" t="e">
        <f>IF(OR(E45&gt;I86,E45&lt;I85),".",E45)</f>
        <v>#DIV/0!</v>
      </c>
      <c r="G45" s="2" t="e">
        <f t="shared" si="3"/>
        <v>#DIV/0!</v>
      </c>
      <c r="H45" s="2" t="e">
        <f t="shared" si="4"/>
        <v>#DIV/0!</v>
      </c>
      <c r="I45" s="2">
        <f>L37</f>
        <v>0</v>
      </c>
      <c r="J45" s="3" t="e">
        <f t="shared" si="2"/>
        <v>#DIV/0!</v>
      </c>
      <c r="K45"/>
      <c r="L45" s="14"/>
      <c r="M45"/>
      <c r="N45"/>
    </row>
    <row r="46" spans="1:14" ht="13.5" thickBot="1">
      <c r="A46" s="6"/>
      <c r="D46" s="2">
        <v>9</v>
      </c>
      <c r="E46" s="3"/>
      <c r="F46" t="e">
        <f>IF(OR(E46&gt;I86,E46&lt;I85),".",E46)</f>
        <v>#DIV/0!</v>
      </c>
      <c r="G46" s="2" t="e">
        <f t="shared" si="3"/>
        <v>#DIV/0!</v>
      </c>
      <c r="H46" s="2" t="e">
        <f t="shared" si="4"/>
        <v>#DIV/0!</v>
      </c>
      <c r="I46" s="2">
        <f>L37</f>
        <v>0</v>
      </c>
      <c r="J46" s="3" t="e">
        <f t="shared" si="2"/>
        <v>#DIV/0!</v>
      </c>
      <c r="K46" t="e">
        <f>AVERAGE(J45:J47)</f>
        <v>#DIV/0!</v>
      </c>
      <c r="L46" s="15"/>
      <c r="M46"/>
      <c r="N46"/>
    </row>
    <row r="47" spans="1:14" ht="12.75">
      <c r="A47" s="6"/>
      <c r="D47" s="2">
        <v>9</v>
      </c>
      <c r="E47" s="3"/>
      <c r="F47" t="e">
        <f>IF(OR(E47&gt;I86,E47&lt;I85),".",E47)</f>
        <v>#DIV/0!</v>
      </c>
      <c r="G47" s="2" t="e">
        <f t="shared" si="3"/>
        <v>#DIV/0!</v>
      </c>
      <c r="H47" s="2" t="e">
        <f t="shared" si="4"/>
        <v>#DIV/0!</v>
      </c>
      <c r="I47" s="2">
        <f>L37</f>
        <v>0</v>
      </c>
      <c r="J47" s="3" t="e">
        <f t="shared" si="2"/>
        <v>#DIV/0!</v>
      </c>
      <c r="K47"/>
      <c r="L47"/>
      <c r="M47"/>
      <c r="N47"/>
    </row>
    <row r="48" spans="1:14" ht="12.75">
      <c r="A48" s="6"/>
      <c r="D48" s="2">
        <v>10</v>
      </c>
      <c r="E48" s="3"/>
      <c r="F48" t="e">
        <f>IF(OR(E48&gt;J86,E48&lt;J85),".",E48)</f>
        <v>#DIV/0!</v>
      </c>
      <c r="G48" s="2" t="e">
        <f t="shared" si="3"/>
        <v>#DIV/0!</v>
      </c>
      <c r="H48" s="2" t="e">
        <f t="shared" si="4"/>
        <v>#DIV/0!</v>
      </c>
      <c r="I48" s="2">
        <f>L38</f>
        <v>0</v>
      </c>
      <c r="J48" s="3" t="e">
        <f t="shared" si="2"/>
        <v>#DIV/0!</v>
      </c>
      <c r="K48"/>
      <c r="L48"/>
      <c r="M48"/>
      <c r="N48"/>
    </row>
    <row r="49" spans="1:14" ht="12.75">
      <c r="A49" s="6"/>
      <c r="D49" s="2">
        <v>10</v>
      </c>
      <c r="E49" s="3"/>
      <c r="F49" t="e">
        <f>IF(OR(E49&gt;J86,E49&lt;J85),".",E49)</f>
        <v>#DIV/0!</v>
      </c>
      <c r="G49" s="2" t="e">
        <f t="shared" si="3"/>
        <v>#DIV/0!</v>
      </c>
      <c r="H49" s="2" t="e">
        <f t="shared" si="4"/>
        <v>#DIV/0!</v>
      </c>
      <c r="I49" s="2">
        <f>L38</f>
        <v>0</v>
      </c>
      <c r="J49" s="3" t="e">
        <f t="shared" si="2"/>
        <v>#DIV/0!</v>
      </c>
      <c r="K49" t="e">
        <f>AVERAGE(J48:J50)</f>
        <v>#DIV/0!</v>
      </c>
      <c r="L49"/>
      <c r="M49"/>
      <c r="N49"/>
    </row>
    <row r="50" spans="1:14" ht="12.75">
      <c r="A50" s="6"/>
      <c r="D50" s="2">
        <v>10</v>
      </c>
      <c r="E50" s="3"/>
      <c r="F50" t="e">
        <f>IF(OR(E50&gt;J86,E50&lt;J85),".",E50)</f>
        <v>#DIV/0!</v>
      </c>
      <c r="G50" s="2" t="e">
        <f t="shared" si="3"/>
        <v>#DIV/0!</v>
      </c>
      <c r="H50" s="2" t="e">
        <f t="shared" si="4"/>
        <v>#DIV/0!</v>
      </c>
      <c r="I50" s="2">
        <f>L38</f>
        <v>0</v>
      </c>
      <c r="J50" s="3" t="e">
        <f t="shared" si="2"/>
        <v>#DIV/0!</v>
      </c>
      <c r="K50"/>
      <c r="L50"/>
      <c r="M50"/>
      <c r="N50"/>
    </row>
    <row r="51" spans="1:14" ht="12.75">
      <c r="A51" s="6"/>
      <c r="D51" s="2">
        <v>11</v>
      </c>
      <c r="E51" s="3"/>
      <c r="F51" t="e">
        <f>IF(OR(E51&gt;A91,E51&lt;A90),".",E51)</f>
        <v>#DIV/0!</v>
      </c>
      <c r="G51" s="2" t="e">
        <f t="shared" si="3"/>
        <v>#DIV/0!</v>
      </c>
      <c r="H51" s="2" t="e">
        <f t="shared" si="4"/>
        <v>#DIV/0!</v>
      </c>
      <c r="I51" s="2">
        <f>L39</f>
        <v>0</v>
      </c>
      <c r="J51" s="3" t="e">
        <f t="shared" si="2"/>
        <v>#DIV/0!</v>
      </c>
      <c r="K51"/>
      <c r="L51"/>
      <c r="M51"/>
      <c r="N51"/>
    </row>
    <row r="52" spans="1:14" ht="12.75">
      <c r="A52" s="6"/>
      <c r="D52" s="2">
        <v>11</v>
      </c>
      <c r="E52" s="3"/>
      <c r="F52" t="e">
        <f>IF(OR(E52&gt;A91,E52&lt;A90),".",E52)</f>
        <v>#DIV/0!</v>
      </c>
      <c r="G52" s="2" t="e">
        <f t="shared" si="3"/>
        <v>#DIV/0!</v>
      </c>
      <c r="H52" s="2" t="e">
        <f t="shared" si="4"/>
        <v>#DIV/0!</v>
      </c>
      <c r="I52" s="2">
        <f>L39</f>
        <v>0</v>
      </c>
      <c r="J52" s="3" t="e">
        <f t="shared" si="2"/>
        <v>#DIV/0!</v>
      </c>
      <c r="K52" t="e">
        <f>AVERAGE(J51:J53)</f>
        <v>#DIV/0!</v>
      </c>
      <c r="L52"/>
      <c r="M52"/>
      <c r="N52"/>
    </row>
    <row r="53" spans="1:14" ht="12.75">
      <c r="A53" s="6"/>
      <c r="D53" s="2">
        <v>11</v>
      </c>
      <c r="E53" s="3"/>
      <c r="F53" t="e">
        <f>IF(OR(E53&gt;A91,E53&lt;A90),".",E53)</f>
        <v>#DIV/0!</v>
      </c>
      <c r="G53" s="2" t="e">
        <f t="shared" si="3"/>
        <v>#DIV/0!</v>
      </c>
      <c r="H53" s="2" t="e">
        <f t="shared" si="4"/>
        <v>#DIV/0!</v>
      </c>
      <c r="I53" s="2">
        <f>L39</f>
        <v>0</v>
      </c>
      <c r="J53" s="3" t="e">
        <f t="shared" si="2"/>
        <v>#DIV/0!</v>
      </c>
      <c r="K53"/>
      <c r="L53"/>
      <c r="M53"/>
      <c r="N53"/>
    </row>
    <row r="54" spans="1:14" ht="12.75">
      <c r="A54" s="6"/>
      <c r="D54" s="2">
        <v>12</v>
      </c>
      <c r="E54" s="3"/>
      <c r="F54" t="e">
        <f>IF(OR(E54&gt;B91,E54&lt;B90),".",E54)</f>
        <v>#DIV/0!</v>
      </c>
      <c r="G54" s="2" t="e">
        <f t="shared" si="3"/>
        <v>#DIV/0!</v>
      </c>
      <c r="H54" s="2" t="e">
        <f t="shared" si="4"/>
        <v>#DIV/0!</v>
      </c>
      <c r="I54" s="2">
        <f>L40</f>
        <v>0</v>
      </c>
      <c r="J54" s="3" t="e">
        <f t="shared" si="2"/>
        <v>#DIV/0!</v>
      </c>
      <c r="K54"/>
      <c r="L54"/>
      <c r="M54"/>
      <c r="N54"/>
    </row>
    <row r="55" spans="1:14" ht="12.75">
      <c r="A55" s="6"/>
      <c r="D55" s="2">
        <v>12</v>
      </c>
      <c r="E55" s="3"/>
      <c r="F55" t="e">
        <f>IF(OR(E55&gt;B91,E55&lt;B90),".",E55)</f>
        <v>#DIV/0!</v>
      </c>
      <c r="G55" s="2" t="e">
        <f t="shared" si="3"/>
        <v>#DIV/0!</v>
      </c>
      <c r="H55" s="2" t="e">
        <f t="shared" si="4"/>
        <v>#DIV/0!</v>
      </c>
      <c r="I55" s="2">
        <f>L40</f>
        <v>0</v>
      </c>
      <c r="J55" s="3" t="e">
        <f t="shared" si="2"/>
        <v>#DIV/0!</v>
      </c>
      <c r="K55" t="e">
        <f>AVERAGE(J54:J56)</f>
        <v>#DIV/0!</v>
      </c>
      <c r="L55"/>
      <c r="M55"/>
      <c r="N55"/>
    </row>
    <row r="56" spans="1:14" ht="12.75">
      <c r="A56" s="6"/>
      <c r="D56" s="2">
        <v>12</v>
      </c>
      <c r="E56" s="3"/>
      <c r="F56" t="e">
        <f>IF(OR(E56&gt;B91,E56&lt;B90),".",E56)</f>
        <v>#DIV/0!</v>
      </c>
      <c r="G56" s="2" t="e">
        <f t="shared" si="3"/>
        <v>#DIV/0!</v>
      </c>
      <c r="H56" s="2" t="e">
        <f t="shared" si="4"/>
        <v>#DIV/0!</v>
      </c>
      <c r="I56" s="2">
        <f>L40</f>
        <v>0</v>
      </c>
      <c r="J56" s="3" t="e">
        <f t="shared" si="2"/>
        <v>#DIV/0!</v>
      </c>
      <c r="K56"/>
      <c r="L56"/>
      <c r="M56"/>
      <c r="N56"/>
    </row>
    <row r="57" spans="1:14" ht="12.75">
      <c r="A57"/>
      <c r="D57" s="2">
        <v>13</v>
      </c>
      <c r="E57" s="3"/>
      <c r="F57" t="e">
        <f>IF(OR(E57&gt;C91,E57&lt;C90),".",E57)</f>
        <v>#DIV/0!</v>
      </c>
      <c r="G57" s="2" t="e">
        <f t="shared" si="3"/>
        <v>#DIV/0!</v>
      </c>
      <c r="H57" s="2" t="e">
        <f t="shared" si="4"/>
        <v>#DIV/0!</v>
      </c>
      <c r="I57" s="2">
        <f>L41</f>
        <v>0</v>
      </c>
      <c r="J57" s="3" t="e">
        <f aca="true" t="shared" si="5" ref="J57:J68">(H57*(25+(5-I57)))/I57</f>
        <v>#DIV/0!</v>
      </c>
      <c r="K57"/>
      <c r="L57"/>
      <c r="M57"/>
      <c r="N57"/>
    </row>
    <row r="58" spans="1:14" ht="12.75">
      <c r="A58"/>
      <c r="D58" s="2">
        <v>13</v>
      </c>
      <c r="E58" s="3"/>
      <c r="F58" t="e">
        <f>IF(OR(E58&gt;C91,E58&lt;C90),".",E58)</f>
        <v>#DIV/0!</v>
      </c>
      <c r="G58" s="2" t="e">
        <f t="shared" si="3"/>
        <v>#DIV/0!</v>
      </c>
      <c r="H58" s="2" t="e">
        <f t="shared" si="4"/>
        <v>#DIV/0!</v>
      </c>
      <c r="I58" s="2">
        <f>L41</f>
        <v>0</v>
      </c>
      <c r="J58" s="3" t="e">
        <f t="shared" si="5"/>
        <v>#DIV/0!</v>
      </c>
      <c r="K58" t="e">
        <f>AVERAGE(J57:J59)</f>
        <v>#DIV/0!</v>
      </c>
      <c r="L58"/>
      <c r="M58"/>
      <c r="N58"/>
    </row>
    <row r="59" spans="1:14" ht="12.75">
      <c r="A59"/>
      <c r="D59" s="2">
        <v>13</v>
      </c>
      <c r="E59" s="3"/>
      <c r="F59" t="e">
        <f>IF(OR(E59&gt;C91,E59&lt;C90),".",E59)</f>
        <v>#DIV/0!</v>
      </c>
      <c r="G59" s="2" t="e">
        <f t="shared" si="3"/>
        <v>#DIV/0!</v>
      </c>
      <c r="H59" s="2" t="e">
        <f t="shared" si="4"/>
        <v>#DIV/0!</v>
      </c>
      <c r="I59" s="2">
        <f>L41</f>
        <v>0</v>
      </c>
      <c r="J59" s="3" t="e">
        <f t="shared" si="5"/>
        <v>#DIV/0!</v>
      </c>
      <c r="K59"/>
      <c r="L59"/>
      <c r="M59"/>
      <c r="N59"/>
    </row>
    <row r="60" spans="1:14" ht="12.75">
      <c r="A60"/>
      <c r="D60" s="2">
        <v>14</v>
      </c>
      <c r="E60" s="3"/>
      <c r="F60" t="e">
        <f>IF(OR(E60&gt;D91,E60&lt;D90),".",E60)</f>
        <v>#DIV/0!</v>
      </c>
      <c r="G60" s="2" t="e">
        <f t="shared" si="3"/>
        <v>#DIV/0!</v>
      </c>
      <c r="H60" s="2" t="e">
        <f t="shared" si="4"/>
        <v>#DIV/0!</v>
      </c>
      <c r="I60" s="2">
        <f>L42</f>
        <v>0</v>
      </c>
      <c r="J60" s="3" t="e">
        <f t="shared" si="5"/>
        <v>#DIV/0!</v>
      </c>
      <c r="K60"/>
      <c r="L60"/>
      <c r="M60"/>
      <c r="N60"/>
    </row>
    <row r="61" spans="1:14" ht="12.75">
      <c r="A61"/>
      <c r="D61" s="2">
        <v>14</v>
      </c>
      <c r="E61" s="3"/>
      <c r="F61" t="e">
        <f>IF(OR(E61&gt;D91,E61&lt;D90),".",E61)</f>
        <v>#DIV/0!</v>
      </c>
      <c r="G61" s="2" t="e">
        <f t="shared" si="3"/>
        <v>#DIV/0!</v>
      </c>
      <c r="H61" s="2" t="e">
        <f t="shared" si="4"/>
        <v>#DIV/0!</v>
      </c>
      <c r="I61" s="2">
        <f>L42</f>
        <v>0</v>
      </c>
      <c r="J61" s="3" t="e">
        <f t="shared" si="5"/>
        <v>#DIV/0!</v>
      </c>
      <c r="K61" t="e">
        <f>AVERAGE(J60:J62)</f>
        <v>#DIV/0!</v>
      </c>
      <c r="L61"/>
      <c r="M61"/>
      <c r="N61"/>
    </row>
    <row r="62" spans="1:14" ht="12.75">
      <c r="A62"/>
      <c r="D62" s="2">
        <v>14</v>
      </c>
      <c r="E62" s="3"/>
      <c r="F62" t="e">
        <f>IF(OR(E62&gt;D91,E62&lt;D90),".",E62)</f>
        <v>#DIV/0!</v>
      </c>
      <c r="G62" s="2" t="e">
        <f t="shared" si="3"/>
        <v>#DIV/0!</v>
      </c>
      <c r="H62" s="2" t="e">
        <f t="shared" si="4"/>
        <v>#DIV/0!</v>
      </c>
      <c r="I62" s="2">
        <f>L42</f>
        <v>0</v>
      </c>
      <c r="J62" s="3" t="e">
        <f t="shared" si="5"/>
        <v>#DIV/0!</v>
      </c>
      <c r="K62"/>
      <c r="L62"/>
      <c r="M62"/>
      <c r="N62"/>
    </row>
    <row r="63" spans="1:14" ht="12.75">
      <c r="A63"/>
      <c r="D63" s="2">
        <v>15</v>
      </c>
      <c r="E63" s="3"/>
      <c r="F63" t="e">
        <f>IF(OR(E63&gt;E91,E63&lt;E90),".",E63)</f>
        <v>#DIV/0!</v>
      </c>
      <c r="G63" s="2" t="e">
        <f t="shared" si="3"/>
        <v>#DIV/0!</v>
      </c>
      <c r="H63" s="2" t="e">
        <f t="shared" si="4"/>
        <v>#DIV/0!</v>
      </c>
      <c r="I63" s="2">
        <f>L43</f>
        <v>0</v>
      </c>
      <c r="J63" s="3" t="e">
        <f t="shared" si="5"/>
        <v>#DIV/0!</v>
      </c>
      <c r="K63"/>
      <c r="L63"/>
      <c r="M63"/>
      <c r="N63"/>
    </row>
    <row r="64" spans="1:14" ht="12.75">
      <c r="A64"/>
      <c r="D64" s="2">
        <v>15</v>
      </c>
      <c r="E64" s="3"/>
      <c r="F64" t="e">
        <f>IF(OR(E64&gt;E91,E64&lt;E90),".",E64)</f>
        <v>#DIV/0!</v>
      </c>
      <c r="G64" s="2" t="e">
        <f t="shared" si="3"/>
        <v>#DIV/0!</v>
      </c>
      <c r="H64" s="2" t="e">
        <f t="shared" si="4"/>
        <v>#DIV/0!</v>
      </c>
      <c r="I64" s="2">
        <f>L43</f>
        <v>0</v>
      </c>
      <c r="J64" s="3" t="e">
        <f t="shared" si="5"/>
        <v>#DIV/0!</v>
      </c>
      <c r="K64" t="e">
        <f>AVERAGE(J63:J65)</f>
        <v>#DIV/0!</v>
      </c>
      <c r="L64"/>
      <c r="M64"/>
      <c r="N64"/>
    </row>
    <row r="65" spans="1:14" ht="12.75">
      <c r="A65"/>
      <c r="D65" s="2">
        <v>15</v>
      </c>
      <c r="E65" s="3"/>
      <c r="F65" t="e">
        <f>IF(OR(E65&gt;E91,E65&lt;E90),".",E65)</f>
        <v>#DIV/0!</v>
      </c>
      <c r="G65" s="2" t="e">
        <f t="shared" si="3"/>
        <v>#DIV/0!</v>
      </c>
      <c r="H65" s="2" t="e">
        <f t="shared" si="4"/>
        <v>#DIV/0!</v>
      </c>
      <c r="I65" s="2">
        <f>L43</f>
        <v>0</v>
      </c>
      <c r="J65" s="3" t="e">
        <f t="shared" si="5"/>
        <v>#DIV/0!</v>
      </c>
      <c r="K65"/>
      <c r="L65"/>
      <c r="M65"/>
      <c r="N65"/>
    </row>
    <row r="66" spans="1:14" ht="12.75">
      <c r="A66"/>
      <c r="D66" s="2">
        <v>16</v>
      </c>
      <c r="E66" s="3"/>
      <c r="F66" t="e">
        <f>IF(OR(E66&gt;F91,E66&lt;F90),".",E66)</f>
        <v>#DIV/0!</v>
      </c>
      <c r="G66" s="2" t="e">
        <f t="shared" si="3"/>
        <v>#DIV/0!</v>
      </c>
      <c r="H66" s="2" t="e">
        <f t="shared" si="4"/>
        <v>#DIV/0!</v>
      </c>
      <c r="I66" s="2">
        <f>L44</f>
        <v>0</v>
      </c>
      <c r="J66" s="3" t="e">
        <f t="shared" si="5"/>
        <v>#DIV/0!</v>
      </c>
      <c r="K66"/>
      <c r="L66"/>
      <c r="M66"/>
      <c r="N66"/>
    </row>
    <row r="67" spans="1:14" ht="12.75">
      <c r="A67"/>
      <c r="D67" s="2">
        <v>16</v>
      </c>
      <c r="E67" s="3"/>
      <c r="F67" t="e">
        <f>IF(OR(E67&gt;F91,E67&lt;F90),".",E67)</f>
        <v>#DIV/0!</v>
      </c>
      <c r="G67" s="2" t="e">
        <f t="shared" si="3"/>
        <v>#DIV/0!</v>
      </c>
      <c r="H67" s="2" t="e">
        <f t="shared" si="4"/>
        <v>#DIV/0!</v>
      </c>
      <c r="I67" s="2">
        <f>L44</f>
        <v>0</v>
      </c>
      <c r="J67" s="3" t="e">
        <f t="shared" si="5"/>
        <v>#DIV/0!</v>
      </c>
      <c r="K67" t="e">
        <f>AVERAGE(J66:J68)</f>
        <v>#DIV/0!</v>
      </c>
      <c r="L67"/>
      <c r="M67"/>
      <c r="N67"/>
    </row>
    <row r="68" spans="1:14" ht="12.75">
      <c r="A68"/>
      <c r="D68" s="2">
        <v>16</v>
      </c>
      <c r="E68" s="3"/>
      <c r="F68" t="e">
        <f>IF(OR(E68&gt;F91,E68&lt;F90),".",E68)</f>
        <v>#DIV/0!</v>
      </c>
      <c r="G68" s="2" t="e">
        <f t="shared" si="3"/>
        <v>#DIV/0!</v>
      </c>
      <c r="H68" s="2" t="e">
        <f t="shared" si="4"/>
        <v>#DIV/0!</v>
      </c>
      <c r="I68" s="2">
        <f>L44</f>
        <v>0</v>
      </c>
      <c r="J68" s="3" t="e">
        <f t="shared" si="5"/>
        <v>#DIV/0!</v>
      </c>
      <c r="K68"/>
      <c r="L68"/>
      <c r="M68"/>
      <c r="N68"/>
    </row>
    <row r="69" spans="1:14" ht="12.75">
      <c r="A69" s="6"/>
      <c r="C69" s="2" t="s">
        <v>28</v>
      </c>
      <c r="D69" s="2">
        <v>17</v>
      </c>
      <c r="E69" s="3"/>
      <c r="F69" t="e">
        <f>IF(OR(E69&gt;G91,E69&lt;G90),".",E69)</f>
        <v>#DIV/0!</v>
      </c>
      <c r="G69" s="2" t="e">
        <f t="shared" si="3"/>
        <v>#DIV/0!</v>
      </c>
      <c r="H69" s="7" t="s">
        <v>23</v>
      </c>
      <c r="I69" s="7"/>
      <c r="J69" s="7"/>
      <c r="K69"/>
      <c r="L69"/>
      <c r="M69"/>
      <c r="N69"/>
    </row>
    <row r="70" spans="1:14" ht="12.75">
      <c r="A70" s="6"/>
      <c r="C70" s="2" t="s">
        <v>28</v>
      </c>
      <c r="D70" s="2">
        <v>17</v>
      </c>
      <c r="E70" s="3"/>
      <c r="F70" t="e">
        <f>IF(OR(E70&gt;G91,E70&lt;G90),".",E70)</f>
        <v>#DIV/0!</v>
      </c>
      <c r="G70" s="2" t="e">
        <f t="shared" si="3"/>
        <v>#DIV/0!</v>
      </c>
      <c r="H70" s="7" t="e">
        <f>AVERAGE(G69:G74)</f>
        <v>#DIV/0!</v>
      </c>
      <c r="I70" s="7"/>
      <c r="J70" s="7"/>
      <c r="K70"/>
      <c r="L70"/>
      <c r="M70"/>
      <c r="N70"/>
    </row>
    <row r="71" spans="1:14" ht="12.75">
      <c r="A71" s="6"/>
      <c r="C71" s="2" t="s">
        <v>28</v>
      </c>
      <c r="D71" s="2">
        <v>17</v>
      </c>
      <c r="E71" s="3"/>
      <c r="F71" t="e">
        <f>IF(OR(E71&gt;G91,E71&lt;G90),".",E71)</f>
        <v>#DIV/0!</v>
      </c>
      <c r="G71" s="2" t="e">
        <f t="shared" si="3"/>
        <v>#DIV/0!</v>
      </c>
      <c r="H71" s="7"/>
      <c r="I71" s="7"/>
      <c r="J71" s="7"/>
      <c r="K71"/>
      <c r="L71"/>
      <c r="M71"/>
      <c r="N71"/>
    </row>
    <row r="72" spans="1:14" ht="12.75">
      <c r="A72" s="6"/>
      <c r="C72" s="2" t="s">
        <v>28</v>
      </c>
      <c r="D72" s="2">
        <v>18</v>
      </c>
      <c r="E72" s="3"/>
      <c r="F72" t="e">
        <f>IF(OR(E72&gt;G91,E72&lt;G90),".",E72)</f>
        <v>#DIV/0!</v>
      </c>
      <c r="G72" s="2" t="e">
        <f t="shared" si="3"/>
        <v>#DIV/0!</v>
      </c>
      <c r="H72" s="7"/>
      <c r="I72" s="7"/>
      <c r="J72" s="7"/>
      <c r="K72"/>
      <c r="L72"/>
      <c r="M72"/>
      <c r="N72"/>
    </row>
    <row r="73" spans="1:14" ht="12.75">
      <c r="A73" s="6"/>
      <c r="C73" s="2" t="s">
        <v>28</v>
      </c>
      <c r="D73" s="2">
        <v>18</v>
      </c>
      <c r="E73" s="3"/>
      <c r="F73" t="e">
        <f>IF(OR(E73&gt;G91,E73&lt;G90),".",E73)</f>
        <v>#DIV/0!</v>
      </c>
      <c r="G73" s="2" t="e">
        <f t="shared" si="3"/>
        <v>#DIV/0!</v>
      </c>
      <c r="H73" s="7"/>
      <c r="I73" s="7"/>
      <c r="J73" s="7"/>
      <c r="K73"/>
      <c r="L73"/>
      <c r="M73"/>
      <c r="N73"/>
    </row>
    <row r="74" spans="1:14" ht="12.75">
      <c r="A74" s="6"/>
      <c r="C74" s="2" t="s">
        <v>28</v>
      </c>
      <c r="D74" s="2">
        <v>18</v>
      </c>
      <c r="E74" s="3"/>
      <c r="F74" t="e">
        <f>IF(OR(E74&gt;G91,E74&lt;G90),".",E74)</f>
        <v>#DIV/0!</v>
      </c>
      <c r="G74" s="2" t="e">
        <f t="shared" si="3"/>
        <v>#DIV/0!</v>
      </c>
      <c r="H74" s="7"/>
      <c r="I74" s="7"/>
      <c r="J74" s="7"/>
      <c r="K74"/>
      <c r="L74"/>
      <c r="M74"/>
      <c r="N74"/>
    </row>
    <row r="75" spans="1:14" ht="12.75">
      <c r="A75" s="6"/>
      <c r="B75" s="2" t="s">
        <v>30</v>
      </c>
      <c r="C75" s="2" t="s">
        <v>31</v>
      </c>
      <c r="E75" s="11"/>
      <c r="F75"/>
      <c r="G75" s="2">
        <f t="shared" si="3"/>
        <v>0</v>
      </c>
      <c r="H75"/>
      <c r="I75"/>
      <c r="J75"/>
      <c r="K75"/>
      <c r="L75"/>
      <c r="M75"/>
      <c r="N75"/>
    </row>
    <row r="76" spans="1:14" ht="12.75">
      <c r="A76" s="6"/>
      <c r="B76" s="2" t="s">
        <v>30</v>
      </c>
      <c r="C76" s="2" t="s">
        <v>31</v>
      </c>
      <c r="E76" s="11"/>
      <c r="F76"/>
      <c r="G76" s="2">
        <f t="shared" si="3"/>
        <v>0</v>
      </c>
      <c r="H76"/>
      <c r="I76"/>
      <c r="J76"/>
      <c r="K76"/>
      <c r="L76"/>
      <c r="M76"/>
      <c r="N76"/>
    </row>
    <row r="77" spans="1:14" ht="12.75">
      <c r="A77" s="6"/>
      <c r="B77" s="2" t="s">
        <v>30</v>
      </c>
      <c r="C77" s="2" t="s">
        <v>31</v>
      </c>
      <c r="E77" s="11"/>
      <c r="F77"/>
      <c r="G77" s="2">
        <f t="shared" si="3"/>
        <v>0</v>
      </c>
      <c r="H77"/>
      <c r="I77"/>
      <c r="J77"/>
      <c r="K77"/>
      <c r="L77"/>
      <c r="M77"/>
      <c r="N77"/>
    </row>
    <row r="78" spans="1:14" ht="12.75">
      <c r="A78" s="6"/>
      <c r="B78" s="2" t="s">
        <v>34</v>
      </c>
      <c r="C78" s="2" t="s">
        <v>31</v>
      </c>
      <c r="E78" s="11"/>
      <c r="F78"/>
      <c r="G78" s="2">
        <f t="shared" si="3"/>
        <v>0</v>
      </c>
      <c r="H78"/>
      <c r="I78"/>
      <c r="J78"/>
      <c r="K78"/>
      <c r="L78"/>
      <c r="M78"/>
      <c r="N78"/>
    </row>
    <row r="79" spans="1:14" ht="12.75">
      <c r="A79" s="6"/>
      <c r="B79" s="2" t="s">
        <v>34</v>
      </c>
      <c r="C79" s="2" t="s">
        <v>31</v>
      </c>
      <c r="E79" s="11"/>
      <c r="F79"/>
      <c r="G79" s="2">
        <f t="shared" si="3"/>
        <v>0</v>
      </c>
      <c r="H79"/>
      <c r="I79"/>
      <c r="J79"/>
      <c r="K79"/>
      <c r="L79"/>
      <c r="M79"/>
      <c r="N79"/>
    </row>
    <row r="80" spans="1:14" ht="12.75">
      <c r="A80" s="6"/>
      <c r="B80" s="2" t="s">
        <v>34</v>
      </c>
      <c r="C80" s="2" t="s">
        <v>31</v>
      </c>
      <c r="E80" s="11"/>
      <c r="F80"/>
      <c r="G80" s="2">
        <f t="shared" si="3"/>
        <v>0</v>
      </c>
      <c r="H80"/>
      <c r="I80"/>
      <c r="J80"/>
      <c r="K80"/>
      <c r="L80"/>
      <c r="M80"/>
      <c r="N80"/>
    </row>
    <row r="81" spans="1:14" ht="12.75">
      <c r="A81"/>
      <c r="D81"/>
      <c r="E81"/>
      <c r="F81"/>
      <c r="G81"/>
      <c r="H81"/>
      <c r="I81"/>
      <c r="J81"/>
      <c r="K81"/>
      <c r="L81"/>
      <c r="M81"/>
      <c r="N81"/>
    </row>
    <row r="82" spans="1:14" ht="12.75">
      <c r="A82"/>
      <c r="D82"/>
      <c r="E82"/>
      <c r="F82"/>
      <c r="G82"/>
      <c r="H82"/>
      <c r="I82"/>
      <c r="J82"/>
      <c r="K82"/>
      <c r="L82"/>
      <c r="M82"/>
      <c r="N82"/>
    </row>
    <row r="83" spans="1:14" ht="12.75">
      <c r="A83" s="1">
        <v>1</v>
      </c>
      <c r="B83" s="1">
        <v>2</v>
      </c>
      <c r="C83" s="1">
        <v>3</v>
      </c>
      <c r="D83" s="1">
        <v>4</v>
      </c>
      <c r="E83" s="1">
        <v>5</v>
      </c>
      <c r="F83" s="1">
        <v>6</v>
      </c>
      <c r="G83" s="1">
        <v>7</v>
      </c>
      <c r="H83" s="1">
        <v>8</v>
      </c>
      <c r="I83" s="1">
        <v>9</v>
      </c>
      <c r="J83" s="1">
        <v>10</v>
      </c>
      <c r="K83"/>
      <c r="L83"/>
      <c r="M83"/>
      <c r="N83"/>
    </row>
    <row r="84" spans="1:14" ht="12.75">
      <c r="A84" s="12" t="e">
        <f>AVERAGE(E21:E23)</f>
        <v>#DIV/0!</v>
      </c>
      <c r="B84" s="12" t="e">
        <f>AVERAGE(E24:E26)</f>
        <v>#DIV/0!</v>
      </c>
      <c r="C84" s="12" t="e">
        <f>AVERAGE(E27:E29)</f>
        <v>#DIV/0!</v>
      </c>
      <c r="D84" s="12" t="e">
        <f>AVERAGE(E30:E32)</f>
        <v>#DIV/0!</v>
      </c>
      <c r="E84" s="12" t="e">
        <f>AVERAGE(E33:E35)</f>
        <v>#DIV/0!</v>
      </c>
      <c r="F84" s="12" t="e">
        <f>AVERAGE(E36:E38)</f>
        <v>#DIV/0!</v>
      </c>
      <c r="G84" s="12" t="e">
        <f>AVERAGE(E39:E41)</f>
        <v>#DIV/0!</v>
      </c>
      <c r="H84" s="12" t="e">
        <f>AVERAGE(E42:E44)</f>
        <v>#DIV/0!</v>
      </c>
      <c r="I84" s="12" t="e">
        <f>AVERAGE(E45:E47)</f>
        <v>#DIV/0!</v>
      </c>
      <c r="J84" s="12" t="e">
        <f>AVERAGE(E48:E50)</f>
        <v>#DIV/0!</v>
      </c>
      <c r="L84"/>
      <c r="M84"/>
      <c r="N84"/>
    </row>
    <row r="85" spans="1:14" ht="12.75">
      <c r="A85" s="12" t="e">
        <f>A84-(2*STDEV(E21:E23))</f>
        <v>#DIV/0!</v>
      </c>
      <c r="B85" s="12" t="e">
        <f>B84-(2*STDEV(E24:E26))</f>
        <v>#DIV/0!</v>
      </c>
      <c r="C85" s="12" t="e">
        <f>C84-(2*STDEV(E27:E29))</f>
        <v>#DIV/0!</v>
      </c>
      <c r="D85" s="12" t="e">
        <f>D84-(2*STDEV(E30:E32))</f>
        <v>#DIV/0!</v>
      </c>
      <c r="E85" s="12" t="e">
        <f>E84-(2*STDEV(E33:E35))</f>
        <v>#DIV/0!</v>
      </c>
      <c r="F85" s="12" t="e">
        <f>F84-(2*STDEV(E36:E38))</f>
        <v>#DIV/0!</v>
      </c>
      <c r="G85" s="12" t="e">
        <f>G84-(2*STDEV(E39:E41))</f>
        <v>#DIV/0!</v>
      </c>
      <c r="H85" s="12" t="e">
        <f>H84-(2*STDEV(E42:E44))</f>
        <v>#DIV/0!</v>
      </c>
      <c r="I85" s="12" t="e">
        <f>I84-(2*STDEV(E45:E47))</f>
        <v>#DIV/0!</v>
      </c>
      <c r="J85" s="12" t="e">
        <f>J84-(2*STDEV(E48:E50))</f>
        <v>#DIV/0!</v>
      </c>
      <c r="L85"/>
      <c r="M85"/>
      <c r="N85"/>
    </row>
    <row r="86" spans="1:14" ht="12.75">
      <c r="A86" s="12" t="e">
        <f>A84+(2*STDEV(E21:E23))</f>
        <v>#DIV/0!</v>
      </c>
      <c r="B86" s="12" t="e">
        <f>B84+(2*STDEV(E24:E26))</f>
        <v>#DIV/0!</v>
      </c>
      <c r="C86" s="12" t="e">
        <f>C84+(2*STDEV(E27:E29))</f>
        <v>#DIV/0!</v>
      </c>
      <c r="D86" s="12" t="e">
        <f>D84+(2*STDEV(E30:E32))</f>
        <v>#DIV/0!</v>
      </c>
      <c r="E86" s="12" t="e">
        <f>E84+(2*STDEV(E33:E35))</f>
        <v>#DIV/0!</v>
      </c>
      <c r="F86" s="12" t="e">
        <f>F84+(2*STDEV(E36:E38))</f>
        <v>#DIV/0!</v>
      </c>
      <c r="G86" s="12" t="e">
        <f>G84+(2*STDEV(E39:E41))</f>
        <v>#DIV/0!</v>
      </c>
      <c r="H86" s="12" t="e">
        <f>H84+(2*STDEV(E42:E44))</f>
        <v>#DIV/0!</v>
      </c>
      <c r="I86" s="12" t="e">
        <f>I84+(2*STDEV(E45:E47))</f>
        <v>#DIV/0!</v>
      </c>
      <c r="J86" s="12" t="e">
        <f>J84+(2*STDEV(E48:E50))</f>
        <v>#DIV/0!</v>
      </c>
      <c r="L86"/>
      <c r="M86"/>
      <c r="N86"/>
    </row>
    <row r="87" spans="12:14" ht="12.75">
      <c r="L87"/>
      <c r="M87"/>
      <c r="N87"/>
    </row>
    <row r="88" spans="1:14" ht="12.75">
      <c r="A88" s="1">
        <v>11</v>
      </c>
      <c r="B88" s="1">
        <v>12</v>
      </c>
      <c r="C88" s="1">
        <v>13</v>
      </c>
      <c r="D88" s="1">
        <v>14</v>
      </c>
      <c r="E88" s="1">
        <v>15</v>
      </c>
      <c r="F88" s="1">
        <v>16</v>
      </c>
      <c r="G88" s="1" t="s">
        <v>36</v>
      </c>
      <c r="L88"/>
      <c r="M88"/>
      <c r="N88"/>
    </row>
    <row r="89" spans="1:14" ht="12.75">
      <c r="A89" s="12" t="e">
        <f>AVERAGE(E51:E53)</f>
        <v>#DIV/0!</v>
      </c>
      <c r="B89" s="12" t="e">
        <f>AVERAGE(E54:E56)</f>
        <v>#DIV/0!</v>
      </c>
      <c r="C89" s="12" t="e">
        <f>AVERAGE(E57:E59)</f>
        <v>#DIV/0!</v>
      </c>
      <c r="D89" s="12" t="e">
        <f>AVERAGE(E60:E62)</f>
        <v>#DIV/0!</v>
      </c>
      <c r="E89" s="12" t="e">
        <f>AVERAGE(E63:E65)</f>
        <v>#DIV/0!</v>
      </c>
      <c r="F89" s="12" t="e">
        <f>AVERAGE(E66:E68)</f>
        <v>#DIV/0!</v>
      </c>
      <c r="G89" s="12" t="e">
        <f>AVERAGE(E69:E74)</f>
        <v>#DIV/0!</v>
      </c>
      <c r="L89"/>
      <c r="M89"/>
      <c r="N89"/>
    </row>
    <row r="90" spans="1:14" ht="12.75">
      <c r="A90" s="12" t="e">
        <f>A89-(2*STDEV(E51:E53))</f>
        <v>#DIV/0!</v>
      </c>
      <c r="B90" s="12" t="e">
        <f>B89-(2*STDEV(E54:E56))</f>
        <v>#DIV/0!</v>
      </c>
      <c r="C90" s="12" t="e">
        <f>C89-(2*STDEV(E57:E59))</f>
        <v>#DIV/0!</v>
      </c>
      <c r="D90" s="12" t="e">
        <f>D89-(2*STDEV(E60:E62))</f>
        <v>#DIV/0!</v>
      </c>
      <c r="E90" s="12" t="e">
        <f>E89-(2*STDEV(E63:E65))</f>
        <v>#DIV/0!</v>
      </c>
      <c r="F90" s="12" t="e">
        <f>F89-(2*STDEV(E66:E68))</f>
        <v>#DIV/0!</v>
      </c>
      <c r="G90" s="12" t="e">
        <f>G89-(2*STDEV(E69:E74))</f>
        <v>#DIV/0!</v>
      </c>
      <c r="L90"/>
      <c r="M90"/>
      <c r="N90"/>
    </row>
    <row r="91" spans="1:14" ht="12.75">
      <c r="A91" s="12" t="e">
        <f>A89+(2*STDEV(E51:E53))</f>
        <v>#DIV/0!</v>
      </c>
      <c r="B91" s="12" t="e">
        <f>B89+(2*STDEV(E54:E56))</f>
        <v>#DIV/0!</v>
      </c>
      <c r="C91" s="12" t="e">
        <f>C89+(2*STDEV(E57:E59))</f>
        <v>#DIV/0!</v>
      </c>
      <c r="D91" s="12" t="e">
        <f>D89+(2*STDEV(E60:E62))</f>
        <v>#DIV/0!</v>
      </c>
      <c r="E91" s="12" t="e">
        <f>E89+(2*STDEV(E63:E65))</f>
        <v>#DIV/0!</v>
      </c>
      <c r="F91" s="12" t="e">
        <f>F89+(2*STDEV(E66:E68))</f>
        <v>#DIV/0!</v>
      </c>
      <c r="G91" s="12" t="e">
        <f>G89+(2*STDEV(E69:E74))</f>
        <v>#DIV/0!</v>
      </c>
      <c r="L91"/>
      <c r="M91"/>
      <c r="N9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 Lab</dc:creator>
  <cp:keywords/>
  <dc:description/>
  <cp:lastModifiedBy>Michael Weintraub</cp:lastModifiedBy>
  <dcterms:created xsi:type="dcterms:W3CDTF">2008-02-09T18:16:11Z</dcterms:created>
  <dcterms:modified xsi:type="dcterms:W3CDTF">2009-03-16T18:24:41Z</dcterms:modified>
  <cp:category/>
  <cp:version/>
  <cp:contentType/>
  <cp:contentStatus/>
</cp:coreProperties>
</file>